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tanh\Downloads\"/>
    </mc:Choice>
  </mc:AlternateContent>
  <bookViews>
    <workbookView xWindow="-120" yWindow="-120" windowWidth="20730" windowHeight="11160" activeTab="2"/>
  </bookViews>
  <sheets>
    <sheet name="PL4. Công chức" sheetId="1" r:id="rId1"/>
    <sheet name="PL5. Viên chức" sheetId="2" r:id="rId2"/>
    <sheet name="PL6. TK Xã" sheetId="3" r:id="rId3"/>
  </sheets>
  <definedNames>
    <definedName name="_xlnm._FilterDatabase" localSheetId="1" hidden="1">'PL5. Viên chức'!$A$9:$O$73</definedName>
    <definedName name="_xlnm._FilterDatabase" localSheetId="2" hidden="1">'PL6. TK Xã'!$A$6:$I$72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2" l="1"/>
  <c r="D73" i="2"/>
  <c r="C49" i="3" l="1"/>
  <c r="C11" i="3" l="1"/>
  <c r="C8" i="3" l="1"/>
  <c r="C9" i="3" l="1"/>
  <c r="C10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F73" i="2"/>
  <c r="G73" i="2"/>
  <c r="H73" i="2"/>
  <c r="I73" i="2"/>
  <c r="J73" i="2"/>
  <c r="K73" i="2"/>
  <c r="L73" i="2"/>
  <c r="M73" i="2"/>
  <c r="N73" i="2"/>
  <c r="O73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1" i="2"/>
  <c r="C62" i="2"/>
  <c r="C63" i="2"/>
  <c r="C64" i="2"/>
  <c r="C65" i="2"/>
  <c r="C66" i="2"/>
  <c r="C67" i="2"/>
  <c r="C68" i="2"/>
  <c r="C69" i="2"/>
  <c r="C70" i="2"/>
  <c r="C71" i="2"/>
  <c r="C72" i="2"/>
  <c r="C11" i="2"/>
  <c r="C12" i="2"/>
  <c r="C13" i="2"/>
  <c r="C14" i="2"/>
  <c r="C15" i="2"/>
  <c r="C16" i="2"/>
  <c r="C17" i="2"/>
  <c r="C18" i="2"/>
  <c r="C10" i="2"/>
  <c r="D73" i="1"/>
  <c r="E73" i="1"/>
  <c r="F73" i="1"/>
  <c r="G73" i="1"/>
  <c r="H73" i="1"/>
  <c r="I73" i="1"/>
  <c r="J73" i="1"/>
  <c r="K73" i="1"/>
  <c r="L73" i="1"/>
  <c r="M73" i="1"/>
  <c r="N73" i="1"/>
  <c r="O73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10" i="1"/>
  <c r="D71" i="3"/>
  <c r="E71" i="3"/>
  <c r="F71" i="3"/>
  <c r="G71" i="3"/>
  <c r="H71" i="3"/>
  <c r="C73" i="1" l="1"/>
  <c r="C71" i="3"/>
  <c r="C73" i="2"/>
</calcChain>
</file>

<file path=xl/sharedStrings.xml><?xml version="1.0" encoding="utf-8"?>
<sst xmlns="http://schemas.openxmlformats.org/spreadsheetml/2006/main" count="283" uniqueCount="100">
  <si>
    <t>CÔNG CHỨC LÀM CÔNG TÁC THỐNG KÊ THUỘC SỞ, BAN NGÀNH VÀ TƯƠNG ĐƯƠNG</t>
  </si>
  <si>
    <t>STT</t>
  </si>
  <si>
    <t>Tỉnh, Thành phố</t>
  </si>
  <si>
    <t>Số lượng công chức làm công tác thống kê</t>
  </si>
  <si>
    <t>Tổng số</t>
  </si>
  <si>
    <t>Chuyên trách</t>
  </si>
  <si>
    <t>Chia theo trình độ hiện tại</t>
  </si>
  <si>
    <t>Kiêm nhiệm</t>
  </si>
  <si>
    <t>Khác</t>
  </si>
  <si>
    <t>Trung cấp</t>
  </si>
  <si>
    <t>Cao đẳng</t>
  </si>
  <si>
    <t>Đại học</t>
  </si>
  <si>
    <t>Thạc sỹ</t>
  </si>
  <si>
    <t>(A)</t>
  </si>
  <si>
    <t>(B)</t>
  </si>
  <si>
    <t xml:space="preserve">Hà Nội </t>
  </si>
  <si>
    <t xml:space="preserve">Vĩnh Phúc </t>
  </si>
  <si>
    <t>Bắc Ninh</t>
  </si>
  <si>
    <t>Quảng Ninh</t>
  </si>
  <si>
    <t> 5</t>
  </si>
  <si>
    <t>Hải Dương</t>
  </si>
  <si>
    <t>Hải Phòng</t>
  </si>
  <si>
    <t>Hưng Yên</t>
  </si>
  <si>
    <t xml:space="preserve">Thái Bình </t>
  </si>
  <si>
    <t xml:space="preserve">Hà Nam </t>
  </si>
  <si>
    <t xml:space="preserve">Nam Định </t>
  </si>
  <si>
    <t>Ninh Bình</t>
  </si>
  <si>
    <t>Hà Giang</t>
  </si>
  <si>
    <t>Cao Bằng</t>
  </si>
  <si>
    <t>Bắc Kạn</t>
  </si>
  <si>
    <t>Tuyên Quang</t>
  </si>
  <si>
    <t xml:space="preserve">Lào Cai </t>
  </si>
  <si>
    <t>Yên Bái</t>
  </si>
  <si>
    <t>Thái Nguyên</t>
  </si>
  <si>
    <t>Lạng Sơn</t>
  </si>
  <si>
    <t>Bắc Giang</t>
  </si>
  <si>
    <t xml:space="preserve">Phú Thọ </t>
  </si>
  <si>
    <t xml:space="preserve">Điện Biên </t>
  </si>
  <si>
    <t xml:space="preserve">Lai Châu </t>
  </si>
  <si>
    <t>Sơn La</t>
  </si>
  <si>
    <t xml:space="preserve">Hoà Bình </t>
  </si>
  <si>
    <t xml:space="preserve">Thanh Hoá  </t>
  </si>
  <si>
    <t xml:space="preserve">Nghệ An </t>
  </si>
  <si>
    <t xml:space="preserve">Hà Tĩnh  </t>
  </si>
  <si>
    <t>Quảng Bình</t>
  </si>
  <si>
    <t>Quảng Trị</t>
  </si>
  <si>
    <t>Thừa Thiên - Huế</t>
  </si>
  <si>
    <t>Đà Nẵng</t>
  </si>
  <si>
    <t>Quảng Nam</t>
  </si>
  <si>
    <t>Quảng Ngãi</t>
  </si>
  <si>
    <t>Bình Định</t>
  </si>
  <si>
    <t>Phú Yên</t>
  </si>
  <si>
    <t>Khánh Hoà</t>
  </si>
  <si>
    <t>Ninh Thuận</t>
  </si>
  <si>
    <t>Bình Thuận</t>
  </si>
  <si>
    <t>Kon Tum</t>
  </si>
  <si>
    <t>Gia Lai</t>
  </si>
  <si>
    <t xml:space="preserve">Đắk Lắk </t>
  </si>
  <si>
    <t xml:space="preserve">Đắk Nông </t>
  </si>
  <si>
    <t>Lâm Đồng</t>
  </si>
  <si>
    <t xml:space="preserve">Bình Phước </t>
  </si>
  <si>
    <t>Tây Ninh</t>
  </si>
  <si>
    <t>Bình Dương</t>
  </si>
  <si>
    <t xml:space="preserve">Đồng Nai </t>
  </si>
  <si>
    <t>Bà Rịa-Vũng Tàu</t>
  </si>
  <si>
    <t>TP, Hồ Chí Minh</t>
  </si>
  <si>
    <t>Long An</t>
  </si>
  <si>
    <t>Tiền Giang</t>
  </si>
  <si>
    <t xml:space="preserve">Bến Tre  </t>
  </si>
  <si>
    <t>Trà Vinh</t>
  </si>
  <si>
    <t>Vĩnh Long</t>
  </si>
  <si>
    <t>Đồng Tháp</t>
  </si>
  <si>
    <t>An Giang</t>
  </si>
  <si>
    <t>Kiên Giang</t>
  </si>
  <si>
    <t xml:space="preserve">Cần Thơ </t>
  </si>
  <si>
    <t xml:space="preserve">Hậu Giang </t>
  </si>
  <si>
    <t>Sóc Trăng</t>
  </si>
  <si>
    <t>Bạc Liêu</t>
  </si>
  <si>
    <t>Cà Mau</t>
  </si>
  <si>
    <t>VIÊN CHỨC LÀM CÔNG TÁC THỐNG KÊ THUỘC SỞ, BAN NGÀNH VÀ TƯƠNG ĐƯƠNG</t>
  </si>
  <si>
    <t>Số lượng viên chức làm công tác thống kê</t>
  </si>
  <si>
    <t>CÔNG CHỨC THỐNG KÊ XÃ</t>
  </si>
  <si>
    <t>Không có viên chức làm Thống kê</t>
  </si>
  <si>
    <t>Phụ lục 5.</t>
  </si>
  <si>
    <t>Phụ lục 6.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</si>
  <si>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</si>
  <si>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</si>
  <si>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</si>
  <si>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</si>
  <si>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</si>
  <si>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</si>
  <si>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</si>
  <si>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</si>
  <si>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</si>
  <si>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</si>
  <si>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</si>
  <si>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</si>
  <si>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</si>
  <si>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ma xa</t>
  </si>
  <si>
    <t>Phụ lục 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</si>
</sst>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4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b/>
      <sz val="11"/>
      <color rgb="FF000000"/>
      <name val="Times New Roman"/>
      <family val="1"/>
    </font>
    <font>
      <sz val="11"/>
      <name val="Arial"/>
      <family val="2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1">
    <xf numFmtId="0" fontId="0" fillId="0" borderId="0" xfId="0"/>
    <xf numFmtId="0" fontId="5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0" xfId="0" applyFont="1" applyFill="1"/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1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12" fillId="0" borderId="1" xfId="0" applyFont="1" applyFill="1" applyBorder="1" applyAlignment="1">
      <alignment vertic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zoomScale="124" zoomScaleNormal="124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12" sqref="F12"/>
    </sheetView>
  </sheetViews>
  <sheetFormatPr defaultColWidth="9.140625" defaultRowHeight="15" x14ac:dyDescent="0.25"/>
  <cols>
    <col min="1" max="1" width="5.5703125" style="20" customWidth="1"/>
    <col min="2" max="2" width="16.28515625" style="19" bestFit="1" customWidth="1"/>
    <col min="3" max="3" width="7.140625" style="20" bestFit="1" customWidth="1"/>
    <col min="4" max="4" width="11.5703125" style="20" bestFit="1" customWidth="1"/>
    <col min="5" max="5" width="6.42578125" style="20" bestFit="1" customWidth="1"/>
    <col min="6" max="6" width="4.7109375" style="20" bestFit="1" customWidth="1"/>
    <col min="7" max="7" width="6.85546875" style="20" bestFit="1" customWidth="1"/>
    <col min="8" max="8" width="7" style="20" bestFit="1" customWidth="1"/>
    <col min="9" max="9" width="7.42578125" style="20" customWidth="1"/>
    <col min="10" max="10" width="10.42578125" style="20" bestFit="1" customWidth="1"/>
    <col min="11" max="11" width="9" style="20" bestFit="1" customWidth="1"/>
    <col min="12" max="12" width="8.140625" style="20" bestFit="1" customWidth="1"/>
    <col min="13" max="13" width="6.85546875" style="20" bestFit="1" customWidth="1"/>
    <col min="14" max="14" width="7" style="20" bestFit="1" customWidth="1"/>
    <col min="15" max="15" width="7.28515625" style="20" customWidth="1"/>
    <col min="16" max="16384" width="9.140625" style="20"/>
  </cols>
  <sheetData>
    <row r="1" spans="1:15" s="18" customFormat="1" ht="18.75" x14ac:dyDescent="0.25">
      <c r="A1" s="31" t="s">
        <v>99</v>
      </c>
      <c r="B1" s="17"/>
    </row>
    <row r="2" spans="1:15" s="18" customFormat="1" ht="18.75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x14ac:dyDescent="0.25">
      <c r="A3" s="1"/>
    </row>
    <row r="4" spans="1:15" s="21" customFormat="1" ht="15" customHeight="1" x14ac:dyDescent="0.25">
      <c r="A4" s="33" t="s">
        <v>1</v>
      </c>
      <c r="B4" s="33" t="s">
        <v>2</v>
      </c>
      <c r="C4" s="34" t="s">
        <v>3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s="21" customFormat="1" ht="15.75" customHeight="1" x14ac:dyDescent="0.25">
      <c r="A5" s="33"/>
      <c r="B5" s="33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</row>
    <row r="6" spans="1:15" s="21" customFormat="1" ht="20.25" customHeight="1" x14ac:dyDescent="0.25">
      <c r="A6" s="33"/>
      <c r="B6" s="33"/>
      <c r="C6" s="34" t="s">
        <v>4</v>
      </c>
      <c r="D6" s="34" t="s">
        <v>5</v>
      </c>
      <c r="E6" s="34" t="s">
        <v>6</v>
      </c>
      <c r="F6" s="34"/>
      <c r="G6" s="34"/>
      <c r="H6" s="34"/>
      <c r="I6" s="34"/>
      <c r="J6" s="34" t="s">
        <v>7</v>
      </c>
      <c r="K6" s="34" t="s">
        <v>6</v>
      </c>
      <c r="L6" s="34"/>
      <c r="M6" s="34"/>
      <c r="N6" s="34"/>
      <c r="O6" s="34"/>
    </row>
    <row r="7" spans="1:15" s="21" customFormat="1" ht="8.25" customHeight="1" x14ac:dyDescent="0.25">
      <c r="A7" s="33"/>
      <c r="B7" s="33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</row>
    <row r="8" spans="1:15" s="21" customFormat="1" ht="39" customHeight="1" x14ac:dyDescent="0.25">
      <c r="A8" s="33"/>
      <c r="B8" s="33"/>
      <c r="C8" s="34"/>
      <c r="D8" s="34"/>
      <c r="E8" s="24" t="s">
        <v>9</v>
      </c>
      <c r="F8" s="24" t="s">
        <v>10</v>
      </c>
      <c r="G8" s="24" t="s">
        <v>11</v>
      </c>
      <c r="H8" s="24" t="s">
        <v>12</v>
      </c>
      <c r="I8" s="24" t="s">
        <v>8</v>
      </c>
      <c r="J8" s="34"/>
      <c r="K8" s="24" t="s">
        <v>9</v>
      </c>
      <c r="L8" s="24" t="s">
        <v>10</v>
      </c>
      <c r="M8" s="24" t="s">
        <v>11</v>
      </c>
      <c r="N8" s="24" t="s">
        <v>12</v>
      </c>
      <c r="O8" s="24" t="s">
        <v>8</v>
      </c>
    </row>
    <row r="9" spans="1:15" x14ac:dyDescent="0.25">
      <c r="A9" s="5" t="s">
        <v>13</v>
      </c>
      <c r="B9" s="5" t="s">
        <v>14</v>
      </c>
      <c r="C9" s="9" t="s">
        <v>85</v>
      </c>
      <c r="D9" s="5" t="s">
        <v>86</v>
      </c>
      <c r="E9" s="5" t="s">
        <v>87</v>
      </c>
      <c r="F9" s="5" t="s">
        <v>88</v>
      </c>
      <c r="G9" s="5" t="s">
        <v>89</v>
      </c>
      <c r="H9" s="5" t="s">
        <v>90</v>
      </c>
      <c r="I9" s="5" t="s">
        <v>91</v>
      </c>
      <c r="J9" s="5" t="s">
        <v>92</v>
      </c>
      <c r="K9" s="5" t="s">
        <v>93</v>
      </c>
      <c r="L9" s="5" t="s">
        <v>94</v>
      </c>
      <c r="M9" s="5" t="s">
        <v>95</v>
      </c>
      <c r="N9" s="5" t="s">
        <v>96</v>
      </c>
      <c r="O9" s="5" t="s">
        <v>97</v>
      </c>
    </row>
    <row r="10" spans="1:15" x14ac:dyDescent="0.25">
      <c r="A10" s="25">
        <v>1</v>
      </c>
      <c r="B10" s="16" t="s">
        <v>15</v>
      </c>
      <c r="C10" s="10">
        <f>+D10+J10</f>
        <v>21</v>
      </c>
      <c r="D10" s="25">
        <v>4</v>
      </c>
      <c r="E10" s="25"/>
      <c r="F10" s="25"/>
      <c r="G10" s="25">
        <v>4</v>
      </c>
      <c r="H10" s="25"/>
      <c r="I10" s="25"/>
      <c r="J10" s="25">
        <v>17</v>
      </c>
      <c r="K10" s="25"/>
      <c r="L10" s="25"/>
      <c r="M10" s="25">
        <v>8</v>
      </c>
      <c r="N10" s="25">
        <v>9</v>
      </c>
      <c r="O10" s="25"/>
    </row>
    <row r="11" spans="1:15" x14ac:dyDescent="0.25">
      <c r="A11" s="25">
        <v>2</v>
      </c>
      <c r="B11" s="16" t="s">
        <v>16</v>
      </c>
      <c r="C11" s="10">
        <f t="shared" ref="C11:C72" si="0">+D11+J11</f>
        <v>45</v>
      </c>
      <c r="D11" s="25"/>
      <c r="E11" s="25"/>
      <c r="F11" s="25"/>
      <c r="G11" s="25"/>
      <c r="H11" s="25"/>
      <c r="I11" s="25"/>
      <c r="J11" s="25">
        <v>45</v>
      </c>
      <c r="K11" s="25"/>
      <c r="L11" s="25"/>
      <c r="M11" s="25">
        <v>34</v>
      </c>
      <c r="N11" s="25">
        <v>11</v>
      </c>
      <c r="O11" s="25"/>
    </row>
    <row r="12" spans="1:15" x14ac:dyDescent="0.25">
      <c r="A12" s="25">
        <v>3</v>
      </c>
      <c r="B12" s="16" t="s">
        <v>17</v>
      </c>
      <c r="C12" s="10">
        <f t="shared" si="0"/>
        <v>36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36</v>
      </c>
      <c r="K12" s="25">
        <v>0</v>
      </c>
      <c r="L12" s="25">
        <v>0</v>
      </c>
      <c r="M12" s="25">
        <v>16</v>
      </c>
      <c r="N12" s="25">
        <v>20</v>
      </c>
      <c r="O12" s="25">
        <v>0</v>
      </c>
    </row>
    <row r="13" spans="1:15" x14ac:dyDescent="0.25">
      <c r="A13" s="25">
        <v>4</v>
      </c>
      <c r="B13" s="16" t="s">
        <v>18</v>
      </c>
      <c r="C13" s="10">
        <f t="shared" si="0"/>
        <v>44</v>
      </c>
      <c r="D13" s="25">
        <v>0</v>
      </c>
      <c r="E13" s="25"/>
      <c r="F13" s="25"/>
      <c r="G13" s="25"/>
      <c r="H13" s="25"/>
      <c r="I13" s="25"/>
      <c r="J13" s="25">
        <v>44</v>
      </c>
      <c r="K13" s="25"/>
      <c r="L13" s="25"/>
      <c r="M13" s="25">
        <v>26</v>
      </c>
      <c r="N13" s="25">
        <v>18</v>
      </c>
      <c r="O13" s="25"/>
    </row>
    <row r="14" spans="1:15" x14ac:dyDescent="0.25">
      <c r="A14" s="25" t="s">
        <v>19</v>
      </c>
      <c r="B14" s="16" t="s">
        <v>20</v>
      </c>
      <c r="C14" s="10">
        <f t="shared" si="0"/>
        <v>29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29</v>
      </c>
      <c r="K14" s="25">
        <v>0</v>
      </c>
      <c r="L14" s="25">
        <v>0</v>
      </c>
      <c r="M14" s="25">
        <v>17</v>
      </c>
      <c r="N14" s="25">
        <v>12</v>
      </c>
      <c r="O14" s="25">
        <v>0</v>
      </c>
    </row>
    <row r="15" spans="1:15" x14ac:dyDescent="0.25">
      <c r="A15" s="25">
        <v>6</v>
      </c>
      <c r="B15" s="16" t="s">
        <v>21</v>
      </c>
      <c r="C15" s="10">
        <f t="shared" si="0"/>
        <v>41</v>
      </c>
      <c r="D15" s="25">
        <v>3</v>
      </c>
      <c r="E15" s="25"/>
      <c r="F15" s="25"/>
      <c r="G15" s="25">
        <v>1</v>
      </c>
      <c r="H15" s="25">
        <v>2</v>
      </c>
      <c r="I15" s="25"/>
      <c r="J15" s="25">
        <v>38</v>
      </c>
      <c r="K15" s="25">
        <v>1</v>
      </c>
      <c r="L15" s="25">
        <v>1</v>
      </c>
      <c r="M15" s="25">
        <v>23</v>
      </c>
      <c r="N15" s="25">
        <v>13</v>
      </c>
      <c r="O15" s="25"/>
    </row>
    <row r="16" spans="1:15" x14ac:dyDescent="0.25">
      <c r="A16" s="25">
        <v>7</v>
      </c>
      <c r="B16" s="16" t="s">
        <v>22</v>
      </c>
      <c r="C16" s="10">
        <f t="shared" si="0"/>
        <v>80</v>
      </c>
      <c r="D16" s="25"/>
      <c r="E16" s="25"/>
      <c r="F16" s="25"/>
      <c r="G16" s="25"/>
      <c r="H16" s="25"/>
      <c r="I16" s="25"/>
      <c r="J16" s="25">
        <v>80</v>
      </c>
      <c r="K16" s="25"/>
      <c r="L16" s="25"/>
      <c r="M16" s="25">
        <v>63</v>
      </c>
      <c r="N16" s="25">
        <v>17</v>
      </c>
      <c r="O16" s="25"/>
    </row>
    <row r="17" spans="1:15" x14ac:dyDescent="0.25">
      <c r="A17" s="25">
        <v>8</v>
      </c>
      <c r="B17" s="16" t="s">
        <v>23</v>
      </c>
      <c r="C17" s="10">
        <f t="shared" si="0"/>
        <v>53</v>
      </c>
      <c r="D17" s="25"/>
      <c r="E17" s="25"/>
      <c r="F17" s="25"/>
      <c r="G17" s="25"/>
      <c r="H17" s="25"/>
      <c r="I17" s="25"/>
      <c r="J17" s="25">
        <v>53</v>
      </c>
      <c r="K17" s="25"/>
      <c r="L17" s="25"/>
      <c r="M17" s="25">
        <v>50</v>
      </c>
      <c r="N17" s="25">
        <v>3</v>
      </c>
      <c r="O17" s="25"/>
    </row>
    <row r="18" spans="1:15" x14ac:dyDescent="0.25">
      <c r="A18" s="25">
        <v>9</v>
      </c>
      <c r="B18" s="16" t="s">
        <v>24</v>
      </c>
      <c r="C18" s="10">
        <f t="shared" si="0"/>
        <v>42</v>
      </c>
      <c r="D18" s="25">
        <v>1</v>
      </c>
      <c r="E18" s="25"/>
      <c r="F18" s="25"/>
      <c r="G18" s="25">
        <v>1</v>
      </c>
      <c r="H18" s="25"/>
      <c r="I18" s="25"/>
      <c r="J18" s="25">
        <v>41</v>
      </c>
      <c r="K18" s="25"/>
      <c r="L18" s="25"/>
      <c r="M18" s="25">
        <v>34</v>
      </c>
      <c r="N18" s="25">
        <v>7</v>
      </c>
      <c r="O18" s="25"/>
    </row>
    <row r="19" spans="1:15" x14ac:dyDescent="0.25">
      <c r="A19" s="25">
        <v>10</v>
      </c>
      <c r="B19" s="16" t="s">
        <v>25</v>
      </c>
      <c r="C19" s="10">
        <f t="shared" si="0"/>
        <v>23</v>
      </c>
      <c r="D19" s="25">
        <v>0</v>
      </c>
      <c r="E19" s="25"/>
      <c r="F19" s="25"/>
      <c r="G19" s="25"/>
      <c r="H19" s="25"/>
      <c r="I19" s="25"/>
      <c r="J19" s="25">
        <v>23</v>
      </c>
      <c r="K19" s="25">
        <v>0</v>
      </c>
      <c r="L19" s="25">
        <v>1</v>
      </c>
      <c r="M19" s="25">
        <v>18</v>
      </c>
      <c r="N19" s="25">
        <v>4</v>
      </c>
      <c r="O19" s="25">
        <v>0</v>
      </c>
    </row>
    <row r="20" spans="1:15" x14ac:dyDescent="0.25">
      <c r="A20" s="25">
        <v>11</v>
      </c>
      <c r="B20" s="16" t="s">
        <v>26</v>
      </c>
      <c r="C20" s="10">
        <f t="shared" si="0"/>
        <v>35</v>
      </c>
      <c r="D20" s="25">
        <v>1</v>
      </c>
      <c r="E20" s="25">
        <v>0</v>
      </c>
      <c r="F20" s="25">
        <v>0</v>
      </c>
      <c r="G20" s="25">
        <v>1</v>
      </c>
      <c r="H20" s="25">
        <v>0</v>
      </c>
      <c r="I20" s="25">
        <v>0</v>
      </c>
      <c r="J20" s="25">
        <v>34</v>
      </c>
      <c r="K20" s="25">
        <v>1</v>
      </c>
      <c r="L20" s="25">
        <v>0</v>
      </c>
      <c r="M20" s="25">
        <v>19</v>
      </c>
      <c r="N20" s="25">
        <v>14</v>
      </c>
      <c r="O20" s="25">
        <v>0</v>
      </c>
    </row>
    <row r="21" spans="1:15" x14ac:dyDescent="0.25">
      <c r="A21" s="25">
        <v>12</v>
      </c>
      <c r="B21" s="16" t="s">
        <v>27</v>
      </c>
      <c r="C21" s="10">
        <f t="shared" si="0"/>
        <v>28</v>
      </c>
      <c r="D21" s="25">
        <v>1</v>
      </c>
      <c r="E21" s="25">
        <v>1</v>
      </c>
      <c r="F21" s="25">
        <v>0</v>
      </c>
      <c r="G21" s="25">
        <v>0</v>
      </c>
      <c r="H21" s="25">
        <v>0</v>
      </c>
      <c r="I21" s="25">
        <v>0</v>
      </c>
      <c r="J21" s="25">
        <v>27</v>
      </c>
      <c r="K21" s="25">
        <v>0</v>
      </c>
      <c r="L21" s="25">
        <v>0</v>
      </c>
      <c r="M21" s="25">
        <v>24</v>
      </c>
      <c r="N21" s="25">
        <v>3</v>
      </c>
      <c r="O21" s="25">
        <v>0</v>
      </c>
    </row>
    <row r="22" spans="1:15" x14ac:dyDescent="0.25">
      <c r="A22" s="25">
        <v>13</v>
      </c>
      <c r="B22" s="16" t="s">
        <v>28</v>
      </c>
      <c r="C22" s="10">
        <f t="shared" si="0"/>
        <v>26</v>
      </c>
      <c r="D22" s="25">
        <v>9</v>
      </c>
      <c r="E22" s="25">
        <v>0</v>
      </c>
      <c r="F22" s="25">
        <v>0</v>
      </c>
      <c r="G22" s="25">
        <v>8</v>
      </c>
      <c r="H22" s="25">
        <v>1</v>
      </c>
      <c r="I22" s="25">
        <v>0</v>
      </c>
      <c r="J22" s="25">
        <v>17</v>
      </c>
      <c r="K22" s="25">
        <v>0</v>
      </c>
      <c r="L22" s="25">
        <v>0</v>
      </c>
      <c r="M22" s="25">
        <v>14</v>
      </c>
      <c r="N22" s="25">
        <v>3</v>
      </c>
      <c r="O22" s="25">
        <v>0</v>
      </c>
    </row>
    <row r="23" spans="1:15" x14ac:dyDescent="0.25">
      <c r="A23" s="25">
        <v>14</v>
      </c>
      <c r="B23" s="16" t="s">
        <v>29</v>
      </c>
      <c r="C23" s="10">
        <f t="shared" si="0"/>
        <v>45</v>
      </c>
      <c r="D23" s="25">
        <v>9</v>
      </c>
      <c r="E23" s="25">
        <v>0</v>
      </c>
      <c r="F23" s="25">
        <v>0</v>
      </c>
      <c r="G23" s="25">
        <v>4</v>
      </c>
      <c r="H23" s="25">
        <v>5</v>
      </c>
      <c r="I23" s="25"/>
      <c r="J23" s="25">
        <v>36</v>
      </c>
      <c r="K23" s="25"/>
      <c r="L23" s="25">
        <v>1</v>
      </c>
      <c r="M23" s="25">
        <v>33</v>
      </c>
      <c r="N23" s="25">
        <v>2</v>
      </c>
      <c r="O23" s="25"/>
    </row>
    <row r="24" spans="1:15" x14ac:dyDescent="0.25">
      <c r="A24" s="25">
        <v>15</v>
      </c>
      <c r="B24" s="16" t="s">
        <v>30</v>
      </c>
      <c r="C24" s="10">
        <f t="shared" si="0"/>
        <v>36</v>
      </c>
      <c r="D24" s="25"/>
      <c r="E24" s="25"/>
      <c r="F24" s="25"/>
      <c r="G24" s="25"/>
      <c r="H24" s="25"/>
      <c r="I24" s="25"/>
      <c r="J24" s="25">
        <v>36</v>
      </c>
      <c r="K24" s="25"/>
      <c r="L24" s="25"/>
      <c r="M24" s="25">
        <v>24</v>
      </c>
      <c r="N24" s="25">
        <v>12</v>
      </c>
      <c r="O24" s="25"/>
    </row>
    <row r="25" spans="1:15" x14ac:dyDescent="0.25">
      <c r="A25" s="25">
        <v>16</v>
      </c>
      <c r="B25" s="16" t="s">
        <v>31</v>
      </c>
      <c r="C25" s="10">
        <f t="shared" si="0"/>
        <v>31</v>
      </c>
      <c r="D25" s="25">
        <v>5</v>
      </c>
      <c r="E25" s="25">
        <v>0</v>
      </c>
      <c r="F25" s="25">
        <v>0</v>
      </c>
      <c r="G25" s="25">
        <v>2</v>
      </c>
      <c r="H25" s="25">
        <v>3</v>
      </c>
      <c r="I25" s="25">
        <v>0</v>
      </c>
      <c r="J25" s="25">
        <v>26</v>
      </c>
      <c r="K25" s="25">
        <v>0</v>
      </c>
      <c r="L25" s="25">
        <v>0</v>
      </c>
      <c r="M25" s="25">
        <v>22</v>
      </c>
      <c r="N25" s="25">
        <v>4</v>
      </c>
      <c r="O25" s="25">
        <v>0</v>
      </c>
    </row>
    <row r="26" spans="1:15" x14ac:dyDescent="0.25">
      <c r="A26" s="25">
        <v>17</v>
      </c>
      <c r="B26" s="16" t="s">
        <v>32</v>
      </c>
      <c r="C26" s="10">
        <f t="shared" si="0"/>
        <v>37</v>
      </c>
      <c r="D26" s="25">
        <v>2</v>
      </c>
      <c r="E26" s="25"/>
      <c r="F26" s="25"/>
      <c r="G26" s="25">
        <v>1</v>
      </c>
      <c r="H26" s="25">
        <v>1</v>
      </c>
      <c r="I26" s="25"/>
      <c r="J26" s="25">
        <v>35</v>
      </c>
      <c r="K26" s="25"/>
      <c r="L26" s="25"/>
      <c r="M26" s="25">
        <v>27</v>
      </c>
      <c r="N26" s="25">
        <v>8</v>
      </c>
      <c r="O26" s="25"/>
    </row>
    <row r="27" spans="1:15" x14ac:dyDescent="0.25">
      <c r="A27" s="25">
        <v>18</v>
      </c>
      <c r="B27" s="16" t="s">
        <v>33</v>
      </c>
      <c r="C27" s="10">
        <f t="shared" si="0"/>
        <v>26</v>
      </c>
      <c r="D27" s="25">
        <v>2</v>
      </c>
      <c r="E27" s="25"/>
      <c r="F27" s="25"/>
      <c r="G27" s="25">
        <v>1</v>
      </c>
      <c r="H27" s="25">
        <v>1</v>
      </c>
      <c r="I27" s="25"/>
      <c r="J27" s="25">
        <v>24</v>
      </c>
      <c r="K27" s="25"/>
      <c r="L27" s="25"/>
      <c r="M27" s="25">
        <v>15</v>
      </c>
      <c r="N27" s="25">
        <v>9</v>
      </c>
      <c r="O27" s="25"/>
    </row>
    <row r="28" spans="1:15" x14ac:dyDescent="0.25">
      <c r="A28" s="25">
        <v>19</v>
      </c>
      <c r="B28" s="16" t="s">
        <v>34</v>
      </c>
      <c r="C28" s="10">
        <f t="shared" si="0"/>
        <v>54</v>
      </c>
      <c r="D28" s="25">
        <v>2</v>
      </c>
      <c r="E28" s="25"/>
      <c r="F28" s="25">
        <v>1</v>
      </c>
      <c r="G28" s="25">
        <v>1</v>
      </c>
      <c r="H28" s="25"/>
      <c r="I28" s="25"/>
      <c r="J28" s="25">
        <v>52</v>
      </c>
      <c r="K28" s="25">
        <v>1</v>
      </c>
      <c r="L28" s="25">
        <v>0</v>
      </c>
      <c r="M28" s="25">
        <v>37</v>
      </c>
      <c r="N28" s="25">
        <v>14</v>
      </c>
      <c r="O28" s="25"/>
    </row>
    <row r="29" spans="1:15" x14ac:dyDescent="0.25">
      <c r="A29" s="25">
        <v>20</v>
      </c>
      <c r="B29" s="16" t="s">
        <v>35</v>
      </c>
      <c r="C29" s="10">
        <f t="shared" si="0"/>
        <v>38</v>
      </c>
      <c r="D29" s="25">
        <v>1</v>
      </c>
      <c r="E29" s="25"/>
      <c r="F29" s="25"/>
      <c r="G29" s="25">
        <v>1</v>
      </c>
      <c r="H29" s="25"/>
      <c r="I29" s="25"/>
      <c r="J29" s="25">
        <v>37</v>
      </c>
      <c r="K29" s="25"/>
      <c r="L29" s="25"/>
      <c r="M29" s="25">
        <v>23</v>
      </c>
      <c r="N29" s="25">
        <v>14</v>
      </c>
      <c r="O29" s="25"/>
    </row>
    <row r="30" spans="1:15" x14ac:dyDescent="0.25">
      <c r="A30" s="25">
        <v>21</v>
      </c>
      <c r="B30" s="16" t="s">
        <v>36</v>
      </c>
      <c r="C30" s="10">
        <f t="shared" si="0"/>
        <v>48</v>
      </c>
      <c r="D30" s="25">
        <v>1</v>
      </c>
      <c r="E30" s="25"/>
      <c r="F30" s="25"/>
      <c r="G30" s="25">
        <v>1</v>
      </c>
      <c r="H30" s="25"/>
      <c r="I30" s="25"/>
      <c r="J30" s="25">
        <v>47</v>
      </c>
      <c r="K30" s="25"/>
      <c r="L30" s="25"/>
      <c r="M30" s="25">
        <v>28</v>
      </c>
      <c r="N30" s="25">
        <v>18</v>
      </c>
      <c r="O30" s="25">
        <v>1</v>
      </c>
    </row>
    <row r="31" spans="1:15" x14ac:dyDescent="0.25">
      <c r="A31" s="25">
        <v>22</v>
      </c>
      <c r="B31" s="16" t="s">
        <v>37</v>
      </c>
      <c r="C31" s="10">
        <f t="shared" si="0"/>
        <v>24</v>
      </c>
      <c r="D31" s="25">
        <v>5</v>
      </c>
      <c r="E31" s="25"/>
      <c r="F31" s="25"/>
      <c r="G31" s="25">
        <v>4</v>
      </c>
      <c r="H31" s="25">
        <v>1</v>
      </c>
      <c r="I31" s="25"/>
      <c r="J31" s="25">
        <v>19</v>
      </c>
      <c r="K31" s="25"/>
      <c r="L31" s="25"/>
      <c r="M31" s="25">
        <v>18</v>
      </c>
      <c r="N31" s="25">
        <v>1</v>
      </c>
      <c r="O31" s="25"/>
    </row>
    <row r="32" spans="1:15" x14ac:dyDescent="0.25">
      <c r="A32" s="25">
        <v>23</v>
      </c>
      <c r="B32" s="16" t="s">
        <v>38</v>
      </c>
      <c r="C32" s="10">
        <f t="shared" si="0"/>
        <v>35</v>
      </c>
      <c r="D32" s="25">
        <v>4</v>
      </c>
      <c r="E32" s="25">
        <v>0</v>
      </c>
      <c r="F32" s="25">
        <v>0</v>
      </c>
      <c r="G32" s="25">
        <v>3</v>
      </c>
      <c r="H32" s="25">
        <v>1</v>
      </c>
      <c r="I32" s="25">
        <v>0</v>
      </c>
      <c r="J32" s="25">
        <v>31</v>
      </c>
      <c r="K32" s="25">
        <v>0</v>
      </c>
      <c r="L32" s="25">
        <v>0</v>
      </c>
      <c r="M32" s="25">
        <v>29</v>
      </c>
      <c r="N32" s="25">
        <v>2</v>
      </c>
      <c r="O32" s="25">
        <v>0</v>
      </c>
    </row>
    <row r="33" spans="1:15" x14ac:dyDescent="0.25">
      <c r="A33" s="25">
        <v>24</v>
      </c>
      <c r="B33" s="16" t="s">
        <v>39</v>
      </c>
      <c r="C33" s="10">
        <f t="shared" si="0"/>
        <v>39</v>
      </c>
      <c r="D33" s="25">
        <v>6</v>
      </c>
      <c r="E33" s="25"/>
      <c r="F33" s="25"/>
      <c r="G33" s="25">
        <v>4</v>
      </c>
      <c r="H33" s="25">
        <v>2</v>
      </c>
      <c r="I33" s="25"/>
      <c r="J33" s="25">
        <v>33</v>
      </c>
      <c r="K33" s="25">
        <v>1</v>
      </c>
      <c r="L33" s="25">
        <v>1</v>
      </c>
      <c r="M33" s="25">
        <v>22</v>
      </c>
      <c r="N33" s="25">
        <v>9</v>
      </c>
      <c r="O33" s="25"/>
    </row>
    <row r="34" spans="1:15" x14ac:dyDescent="0.25">
      <c r="A34" s="25">
        <v>25</v>
      </c>
      <c r="B34" s="16" t="s">
        <v>40</v>
      </c>
      <c r="C34" s="10">
        <f t="shared" si="0"/>
        <v>47</v>
      </c>
      <c r="D34" s="25">
        <v>5</v>
      </c>
      <c r="E34" s="25"/>
      <c r="F34" s="25"/>
      <c r="G34" s="25">
        <v>4</v>
      </c>
      <c r="H34" s="25">
        <v>1</v>
      </c>
      <c r="I34" s="25"/>
      <c r="J34" s="25">
        <v>42</v>
      </c>
      <c r="K34" s="25"/>
      <c r="L34" s="25"/>
      <c r="M34" s="25">
        <v>27</v>
      </c>
      <c r="N34" s="25">
        <v>15</v>
      </c>
      <c r="O34" s="25"/>
    </row>
    <row r="35" spans="1:15" x14ac:dyDescent="0.25">
      <c r="A35" s="25">
        <v>26</v>
      </c>
      <c r="B35" s="16" t="s">
        <v>41</v>
      </c>
      <c r="C35" s="10">
        <f t="shared" si="0"/>
        <v>19</v>
      </c>
      <c r="D35" s="25">
        <v>2</v>
      </c>
      <c r="E35" s="25">
        <v>0</v>
      </c>
      <c r="F35" s="25">
        <v>0</v>
      </c>
      <c r="G35" s="25">
        <v>1</v>
      </c>
      <c r="H35" s="25">
        <v>1</v>
      </c>
      <c r="I35" s="25">
        <v>0</v>
      </c>
      <c r="J35" s="25">
        <v>17</v>
      </c>
      <c r="K35" s="25">
        <v>0</v>
      </c>
      <c r="L35" s="25">
        <v>0</v>
      </c>
      <c r="M35" s="25">
        <v>11</v>
      </c>
      <c r="N35" s="25">
        <v>6</v>
      </c>
      <c r="O35" s="25">
        <v>0</v>
      </c>
    </row>
    <row r="36" spans="1:15" x14ac:dyDescent="0.25">
      <c r="A36" s="25">
        <v>27</v>
      </c>
      <c r="B36" s="16" t="s">
        <v>42</v>
      </c>
      <c r="C36" s="10">
        <f t="shared" si="0"/>
        <v>63</v>
      </c>
      <c r="D36" s="25">
        <v>5</v>
      </c>
      <c r="E36" s="25">
        <v>0</v>
      </c>
      <c r="F36" s="25">
        <v>0</v>
      </c>
      <c r="G36" s="25">
        <v>1</v>
      </c>
      <c r="H36" s="25">
        <v>4</v>
      </c>
      <c r="I36" s="25">
        <v>0</v>
      </c>
      <c r="J36" s="25">
        <v>58</v>
      </c>
      <c r="K36" s="25">
        <v>0</v>
      </c>
      <c r="L36" s="25">
        <v>0</v>
      </c>
      <c r="M36" s="25">
        <v>42</v>
      </c>
      <c r="N36" s="25">
        <v>16</v>
      </c>
      <c r="O36" s="25">
        <v>0</v>
      </c>
    </row>
    <row r="37" spans="1:15" x14ac:dyDescent="0.25">
      <c r="A37" s="25">
        <v>28</v>
      </c>
      <c r="B37" s="16" t="s">
        <v>43</v>
      </c>
      <c r="C37" s="10">
        <f t="shared" si="0"/>
        <v>39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39</v>
      </c>
      <c r="K37" s="25">
        <v>0</v>
      </c>
      <c r="L37" s="25">
        <v>0</v>
      </c>
      <c r="M37" s="25">
        <v>27</v>
      </c>
      <c r="N37" s="25">
        <v>12</v>
      </c>
      <c r="O37" s="25"/>
    </row>
    <row r="38" spans="1:15" x14ac:dyDescent="0.25">
      <c r="A38" s="25">
        <v>29</v>
      </c>
      <c r="B38" s="16" t="s">
        <v>44</v>
      </c>
      <c r="C38" s="10">
        <f t="shared" si="0"/>
        <v>25</v>
      </c>
      <c r="D38" s="25">
        <v>7</v>
      </c>
      <c r="E38" s="25"/>
      <c r="F38" s="25"/>
      <c r="G38" s="25">
        <v>3</v>
      </c>
      <c r="H38" s="25">
        <v>4</v>
      </c>
      <c r="I38" s="25"/>
      <c r="J38" s="25">
        <v>18</v>
      </c>
      <c r="K38" s="25"/>
      <c r="L38" s="25"/>
      <c r="M38" s="25">
        <v>7</v>
      </c>
      <c r="N38" s="25">
        <v>11</v>
      </c>
      <c r="O38" s="25"/>
    </row>
    <row r="39" spans="1:15" x14ac:dyDescent="0.25">
      <c r="A39" s="25">
        <v>30</v>
      </c>
      <c r="B39" s="16" t="s">
        <v>45</v>
      </c>
      <c r="C39" s="10">
        <f t="shared" si="0"/>
        <v>35</v>
      </c>
      <c r="D39" s="25">
        <v>3</v>
      </c>
      <c r="E39" s="25"/>
      <c r="F39" s="25"/>
      <c r="G39" s="25">
        <v>2</v>
      </c>
      <c r="H39" s="25">
        <v>1</v>
      </c>
      <c r="I39" s="25"/>
      <c r="J39" s="25">
        <v>32</v>
      </c>
      <c r="K39" s="25"/>
      <c r="L39" s="25"/>
      <c r="M39" s="25">
        <v>14</v>
      </c>
      <c r="N39" s="25">
        <v>18</v>
      </c>
      <c r="O39" s="25"/>
    </row>
    <row r="40" spans="1:15" x14ac:dyDescent="0.25">
      <c r="A40" s="25">
        <v>31</v>
      </c>
      <c r="B40" s="16" t="s">
        <v>46</v>
      </c>
      <c r="C40" s="10">
        <f t="shared" si="0"/>
        <v>45</v>
      </c>
      <c r="D40" s="25">
        <v>5</v>
      </c>
      <c r="E40" s="25">
        <v>0</v>
      </c>
      <c r="F40" s="25">
        <v>0</v>
      </c>
      <c r="G40" s="25">
        <v>3</v>
      </c>
      <c r="H40" s="25">
        <v>2</v>
      </c>
      <c r="I40" s="25">
        <v>0</v>
      </c>
      <c r="J40" s="25">
        <v>40</v>
      </c>
      <c r="K40" s="25">
        <v>0</v>
      </c>
      <c r="L40" s="25">
        <v>0</v>
      </c>
      <c r="M40" s="25">
        <v>30</v>
      </c>
      <c r="N40" s="25">
        <v>9</v>
      </c>
      <c r="O40" s="25">
        <v>1</v>
      </c>
    </row>
    <row r="41" spans="1:15" x14ac:dyDescent="0.25">
      <c r="A41" s="25">
        <v>32</v>
      </c>
      <c r="B41" s="16" t="s">
        <v>47</v>
      </c>
      <c r="C41" s="10">
        <f t="shared" si="0"/>
        <v>34</v>
      </c>
      <c r="D41" s="25">
        <v>6</v>
      </c>
      <c r="E41" s="25">
        <v>1</v>
      </c>
      <c r="F41" s="25">
        <v>0</v>
      </c>
      <c r="G41" s="25">
        <v>4</v>
      </c>
      <c r="H41" s="25">
        <v>0</v>
      </c>
      <c r="I41" s="25">
        <v>1</v>
      </c>
      <c r="J41" s="25">
        <v>28</v>
      </c>
      <c r="K41" s="25">
        <v>0</v>
      </c>
      <c r="L41" s="25">
        <v>0</v>
      </c>
      <c r="M41" s="25">
        <v>15</v>
      </c>
      <c r="N41" s="25">
        <v>12</v>
      </c>
      <c r="O41" s="25">
        <v>1</v>
      </c>
    </row>
    <row r="42" spans="1:15" x14ac:dyDescent="0.25">
      <c r="A42" s="25">
        <v>33</v>
      </c>
      <c r="B42" s="16" t="s">
        <v>48</v>
      </c>
      <c r="C42" s="10">
        <f t="shared" si="0"/>
        <v>20</v>
      </c>
      <c r="D42" s="25">
        <v>4</v>
      </c>
      <c r="E42" s="25">
        <v>0</v>
      </c>
      <c r="F42" s="25">
        <v>0</v>
      </c>
      <c r="G42" s="25">
        <v>3</v>
      </c>
      <c r="H42" s="25">
        <v>1</v>
      </c>
      <c r="I42" s="25">
        <v>0</v>
      </c>
      <c r="J42" s="25">
        <v>16</v>
      </c>
      <c r="K42" s="25">
        <v>0</v>
      </c>
      <c r="L42" s="25">
        <v>0</v>
      </c>
      <c r="M42" s="25">
        <v>12</v>
      </c>
      <c r="N42" s="25">
        <v>4</v>
      </c>
      <c r="O42" s="25">
        <v>0</v>
      </c>
    </row>
    <row r="43" spans="1:15" x14ac:dyDescent="0.25">
      <c r="A43" s="25">
        <v>34</v>
      </c>
      <c r="B43" s="16" t="s">
        <v>49</v>
      </c>
      <c r="C43" s="10">
        <f t="shared" si="0"/>
        <v>32</v>
      </c>
      <c r="D43" s="25">
        <v>2</v>
      </c>
      <c r="E43" s="25">
        <v>0</v>
      </c>
      <c r="F43" s="25">
        <v>0</v>
      </c>
      <c r="G43" s="25">
        <v>2</v>
      </c>
      <c r="H43" s="25">
        <v>0</v>
      </c>
      <c r="I43" s="25">
        <v>0</v>
      </c>
      <c r="J43" s="25">
        <v>30</v>
      </c>
      <c r="K43" s="25">
        <v>0</v>
      </c>
      <c r="L43" s="25">
        <v>0</v>
      </c>
      <c r="M43" s="25">
        <v>21</v>
      </c>
      <c r="N43" s="25">
        <v>9</v>
      </c>
      <c r="O43" s="25">
        <v>0</v>
      </c>
    </row>
    <row r="44" spans="1:15" x14ac:dyDescent="0.25">
      <c r="A44" s="25">
        <v>35</v>
      </c>
      <c r="B44" s="16" t="s">
        <v>50</v>
      </c>
      <c r="C44" s="10">
        <f t="shared" si="0"/>
        <v>79</v>
      </c>
      <c r="D44" s="25">
        <v>4</v>
      </c>
      <c r="E44" s="25">
        <v>0</v>
      </c>
      <c r="F44" s="25">
        <v>0</v>
      </c>
      <c r="G44" s="25">
        <v>2</v>
      </c>
      <c r="H44" s="25">
        <v>2</v>
      </c>
      <c r="I44" s="25">
        <v>0</v>
      </c>
      <c r="J44" s="25">
        <v>75</v>
      </c>
      <c r="K44" s="25">
        <v>0</v>
      </c>
      <c r="L44" s="25">
        <v>0</v>
      </c>
      <c r="M44" s="25">
        <v>56</v>
      </c>
      <c r="N44" s="25">
        <v>19</v>
      </c>
      <c r="O44" s="25">
        <v>0</v>
      </c>
    </row>
    <row r="45" spans="1:15" x14ac:dyDescent="0.25">
      <c r="A45" s="25">
        <v>36</v>
      </c>
      <c r="B45" s="16" t="s">
        <v>51</v>
      </c>
      <c r="C45" s="10">
        <f t="shared" si="0"/>
        <v>28</v>
      </c>
      <c r="D45" s="25">
        <v>3</v>
      </c>
      <c r="E45" s="25"/>
      <c r="F45" s="25"/>
      <c r="G45" s="25">
        <v>3</v>
      </c>
      <c r="H45" s="25"/>
      <c r="I45" s="25"/>
      <c r="J45" s="25">
        <v>25</v>
      </c>
      <c r="K45" s="25"/>
      <c r="L45" s="25"/>
      <c r="M45" s="25">
        <v>20</v>
      </c>
      <c r="N45" s="25">
        <v>5</v>
      </c>
      <c r="O45" s="25"/>
    </row>
    <row r="46" spans="1:15" x14ac:dyDescent="0.25">
      <c r="A46" s="25">
        <v>37</v>
      </c>
      <c r="B46" s="16" t="s">
        <v>52</v>
      </c>
      <c r="C46" s="10">
        <f t="shared" si="0"/>
        <v>20</v>
      </c>
      <c r="D46" s="25">
        <v>1</v>
      </c>
      <c r="E46" s="25"/>
      <c r="F46" s="25"/>
      <c r="G46" s="25">
        <v>1</v>
      </c>
      <c r="H46" s="25"/>
      <c r="I46" s="25"/>
      <c r="J46" s="25">
        <v>19</v>
      </c>
      <c r="K46" s="25"/>
      <c r="L46" s="25"/>
      <c r="M46" s="25">
        <v>13</v>
      </c>
      <c r="N46" s="25">
        <v>6</v>
      </c>
      <c r="O46" s="25"/>
    </row>
    <row r="47" spans="1:15" x14ac:dyDescent="0.25">
      <c r="A47" s="25">
        <v>38</v>
      </c>
      <c r="B47" s="16" t="s">
        <v>53</v>
      </c>
      <c r="C47" s="10">
        <f t="shared" si="0"/>
        <v>30</v>
      </c>
      <c r="D47" s="25">
        <v>3</v>
      </c>
      <c r="E47" s="25">
        <v>0</v>
      </c>
      <c r="F47" s="25">
        <v>0</v>
      </c>
      <c r="G47" s="25">
        <v>2</v>
      </c>
      <c r="H47" s="25">
        <v>1</v>
      </c>
      <c r="I47" s="25">
        <v>0</v>
      </c>
      <c r="J47" s="25">
        <v>27</v>
      </c>
      <c r="K47" s="25">
        <v>0</v>
      </c>
      <c r="L47" s="25">
        <v>0</v>
      </c>
      <c r="M47" s="25">
        <v>20</v>
      </c>
      <c r="N47" s="25">
        <v>7</v>
      </c>
      <c r="O47" s="25">
        <v>0</v>
      </c>
    </row>
    <row r="48" spans="1:15" x14ac:dyDescent="0.25">
      <c r="A48" s="25">
        <v>39</v>
      </c>
      <c r="B48" s="16" t="s">
        <v>54</v>
      </c>
      <c r="C48" s="10">
        <f t="shared" si="0"/>
        <v>60</v>
      </c>
      <c r="D48" s="25">
        <v>1</v>
      </c>
      <c r="E48" s="25"/>
      <c r="F48" s="25"/>
      <c r="G48" s="25">
        <v>1</v>
      </c>
      <c r="H48" s="25"/>
      <c r="I48" s="25"/>
      <c r="J48" s="25">
        <v>59</v>
      </c>
      <c r="K48" s="25"/>
      <c r="L48" s="25">
        <v>1</v>
      </c>
      <c r="M48" s="25">
        <v>50</v>
      </c>
      <c r="N48" s="25">
        <v>8</v>
      </c>
      <c r="O48" s="25"/>
    </row>
    <row r="49" spans="1:15" x14ac:dyDescent="0.25">
      <c r="A49" s="25">
        <v>40</v>
      </c>
      <c r="B49" s="16" t="s">
        <v>55</v>
      </c>
      <c r="C49" s="10">
        <f t="shared" si="0"/>
        <v>40</v>
      </c>
      <c r="D49" s="25">
        <v>1</v>
      </c>
      <c r="E49" s="25"/>
      <c r="F49" s="25"/>
      <c r="G49" s="25">
        <v>1</v>
      </c>
      <c r="H49" s="25"/>
      <c r="I49" s="25"/>
      <c r="J49" s="25">
        <v>39</v>
      </c>
      <c r="K49" s="25">
        <v>0</v>
      </c>
      <c r="L49" s="25">
        <v>1</v>
      </c>
      <c r="M49" s="25">
        <v>30</v>
      </c>
      <c r="N49" s="25">
        <v>8</v>
      </c>
      <c r="O49" s="25"/>
    </row>
    <row r="50" spans="1:15" x14ac:dyDescent="0.25">
      <c r="A50" s="25">
        <v>41</v>
      </c>
      <c r="B50" s="16" t="s">
        <v>56</v>
      </c>
      <c r="C50" s="10">
        <f t="shared" si="0"/>
        <v>30</v>
      </c>
      <c r="D50" s="25">
        <v>2</v>
      </c>
      <c r="E50" s="25">
        <v>0</v>
      </c>
      <c r="F50" s="25">
        <v>0</v>
      </c>
      <c r="G50" s="25">
        <v>2</v>
      </c>
      <c r="H50" s="25">
        <v>0</v>
      </c>
      <c r="I50" s="25">
        <v>0</v>
      </c>
      <c r="J50" s="25">
        <v>28</v>
      </c>
      <c r="K50" s="25">
        <v>0</v>
      </c>
      <c r="L50" s="25">
        <v>0</v>
      </c>
      <c r="M50" s="25">
        <v>24</v>
      </c>
      <c r="N50" s="25">
        <v>4</v>
      </c>
      <c r="O50" s="25">
        <v>0</v>
      </c>
    </row>
    <row r="51" spans="1:15" x14ac:dyDescent="0.25">
      <c r="A51" s="25">
        <v>42</v>
      </c>
      <c r="B51" s="16" t="s">
        <v>57</v>
      </c>
      <c r="C51" s="10">
        <f t="shared" si="0"/>
        <v>42</v>
      </c>
      <c r="D51" s="25">
        <v>5</v>
      </c>
      <c r="E51" s="25"/>
      <c r="F51" s="25"/>
      <c r="G51" s="25">
        <v>3</v>
      </c>
      <c r="H51" s="25">
        <v>2</v>
      </c>
      <c r="I51" s="25"/>
      <c r="J51" s="25">
        <v>37</v>
      </c>
      <c r="K51" s="25"/>
      <c r="L51" s="25"/>
      <c r="M51" s="25">
        <v>29</v>
      </c>
      <c r="N51" s="25">
        <v>7</v>
      </c>
      <c r="O51" s="25">
        <v>1</v>
      </c>
    </row>
    <row r="52" spans="1:15" x14ac:dyDescent="0.25">
      <c r="A52" s="25">
        <v>43</v>
      </c>
      <c r="B52" s="16" t="s">
        <v>58</v>
      </c>
      <c r="C52" s="10">
        <f t="shared" si="0"/>
        <v>63</v>
      </c>
      <c r="D52" s="25">
        <v>11</v>
      </c>
      <c r="E52" s="25">
        <v>0</v>
      </c>
      <c r="F52" s="25">
        <v>0</v>
      </c>
      <c r="G52" s="25">
        <v>10</v>
      </c>
      <c r="H52" s="25">
        <v>1</v>
      </c>
      <c r="I52" s="25">
        <v>0</v>
      </c>
      <c r="J52" s="25">
        <v>52</v>
      </c>
      <c r="K52" s="25">
        <v>1</v>
      </c>
      <c r="L52" s="25">
        <v>0</v>
      </c>
      <c r="M52" s="25">
        <v>44</v>
      </c>
      <c r="N52" s="25">
        <v>7</v>
      </c>
      <c r="O52" s="25">
        <v>0</v>
      </c>
    </row>
    <row r="53" spans="1:15" x14ac:dyDescent="0.25">
      <c r="A53" s="25">
        <v>44</v>
      </c>
      <c r="B53" s="16" t="s">
        <v>59</v>
      </c>
      <c r="C53" s="10">
        <f t="shared" si="0"/>
        <v>47</v>
      </c>
      <c r="D53" s="25"/>
      <c r="E53" s="25"/>
      <c r="F53" s="25"/>
      <c r="G53" s="25"/>
      <c r="H53" s="25"/>
      <c r="I53" s="25"/>
      <c r="J53" s="25">
        <v>47</v>
      </c>
      <c r="K53" s="25"/>
      <c r="L53" s="25"/>
      <c r="M53" s="25">
        <v>36</v>
      </c>
      <c r="N53" s="25">
        <v>11</v>
      </c>
      <c r="O53" s="25"/>
    </row>
    <row r="54" spans="1:15" x14ac:dyDescent="0.25">
      <c r="A54" s="25">
        <v>45</v>
      </c>
      <c r="B54" s="16" t="s">
        <v>60</v>
      </c>
      <c r="C54" s="10">
        <f t="shared" si="0"/>
        <v>16</v>
      </c>
      <c r="D54" s="25">
        <v>4</v>
      </c>
      <c r="E54" s="25"/>
      <c r="F54" s="25">
        <v>1</v>
      </c>
      <c r="G54" s="25">
        <v>3</v>
      </c>
      <c r="H54" s="25"/>
      <c r="I54" s="25"/>
      <c r="J54" s="25">
        <v>12</v>
      </c>
      <c r="K54" s="25"/>
      <c r="L54" s="25"/>
      <c r="M54" s="25">
        <v>9</v>
      </c>
      <c r="N54" s="25">
        <v>3</v>
      </c>
      <c r="O54" s="25"/>
    </row>
    <row r="55" spans="1:15" x14ac:dyDescent="0.25">
      <c r="A55" s="25">
        <v>46</v>
      </c>
      <c r="B55" s="16" t="s">
        <v>61</v>
      </c>
      <c r="C55" s="10">
        <f t="shared" si="0"/>
        <v>35</v>
      </c>
      <c r="D55" s="25">
        <v>5</v>
      </c>
      <c r="E55" s="25">
        <v>0</v>
      </c>
      <c r="F55" s="25">
        <v>0</v>
      </c>
      <c r="G55" s="25">
        <v>4</v>
      </c>
      <c r="H55" s="25">
        <v>1</v>
      </c>
      <c r="I55" s="25">
        <v>0</v>
      </c>
      <c r="J55" s="25">
        <v>30</v>
      </c>
      <c r="K55" s="25">
        <v>0</v>
      </c>
      <c r="L55" s="25">
        <v>0</v>
      </c>
      <c r="M55" s="25">
        <v>19</v>
      </c>
      <c r="N55" s="25">
        <v>11</v>
      </c>
      <c r="O55" s="25">
        <v>0</v>
      </c>
    </row>
    <row r="56" spans="1:15" x14ac:dyDescent="0.25">
      <c r="A56" s="25">
        <v>47</v>
      </c>
      <c r="B56" s="16" t="s">
        <v>62</v>
      </c>
      <c r="C56" s="10">
        <f t="shared" si="0"/>
        <v>27</v>
      </c>
      <c r="D56" s="25">
        <v>2</v>
      </c>
      <c r="E56" s="25"/>
      <c r="F56" s="25"/>
      <c r="G56" s="25">
        <v>2</v>
      </c>
      <c r="H56" s="25"/>
      <c r="I56" s="25"/>
      <c r="J56" s="25">
        <v>25</v>
      </c>
      <c r="K56" s="25"/>
      <c r="L56" s="25"/>
      <c r="M56" s="25">
        <v>18</v>
      </c>
      <c r="N56" s="25">
        <v>7</v>
      </c>
      <c r="O56" s="25"/>
    </row>
    <row r="57" spans="1:15" x14ac:dyDescent="0.25">
      <c r="A57" s="25">
        <v>48</v>
      </c>
      <c r="B57" s="16" t="s">
        <v>63</v>
      </c>
      <c r="C57" s="10">
        <f t="shared" si="0"/>
        <v>22</v>
      </c>
      <c r="D57" s="25"/>
      <c r="E57" s="25"/>
      <c r="F57" s="25"/>
      <c r="G57" s="25"/>
      <c r="H57" s="25"/>
      <c r="I57" s="25"/>
      <c r="J57" s="25">
        <v>22</v>
      </c>
      <c r="K57" s="25">
        <v>1</v>
      </c>
      <c r="L57" s="25"/>
      <c r="M57" s="25">
        <v>16</v>
      </c>
      <c r="N57" s="25">
        <v>5</v>
      </c>
      <c r="O57" s="25"/>
    </row>
    <row r="58" spans="1:15" x14ac:dyDescent="0.25">
      <c r="A58" s="25">
        <v>49</v>
      </c>
      <c r="B58" s="16" t="s">
        <v>64</v>
      </c>
      <c r="C58" s="10">
        <f t="shared" si="0"/>
        <v>48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48</v>
      </c>
      <c r="K58" s="25">
        <v>0</v>
      </c>
      <c r="L58" s="25">
        <v>0</v>
      </c>
      <c r="M58" s="25">
        <v>48</v>
      </c>
      <c r="N58" s="25">
        <v>0</v>
      </c>
      <c r="O58" s="25">
        <v>0</v>
      </c>
    </row>
    <row r="59" spans="1:15" x14ac:dyDescent="0.25">
      <c r="A59" s="25">
        <v>50</v>
      </c>
      <c r="B59" s="16" t="s">
        <v>65</v>
      </c>
      <c r="C59" s="10">
        <f t="shared" si="0"/>
        <v>58</v>
      </c>
      <c r="D59" s="25">
        <v>2</v>
      </c>
      <c r="E59" s="25"/>
      <c r="F59" s="25"/>
      <c r="G59" s="25">
        <v>2</v>
      </c>
      <c r="H59" s="25"/>
      <c r="I59" s="25"/>
      <c r="J59" s="25">
        <v>56</v>
      </c>
      <c r="K59" s="25"/>
      <c r="L59" s="25"/>
      <c r="M59" s="25">
        <v>56</v>
      </c>
      <c r="N59" s="25"/>
      <c r="O59" s="25"/>
    </row>
    <row r="60" spans="1:15" x14ac:dyDescent="0.25">
      <c r="A60" s="25">
        <v>51</v>
      </c>
      <c r="B60" s="16" t="s">
        <v>66</v>
      </c>
      <c r="C60" s="10">
        <f t="shared" si="0"/>
        <v>30</v>
      </c>
      <c r="D60" s="25"/>
      <c r="E60" s="25"/>
      <c r="F60" s="25"/>
      <c r="G60" s="25"/>
      <c r="H60" s="25"/>
      <c r="I60" s="25"/>
      <c r="J60" s="25">
        <v>30</v>
      </c>
      <c r="K60" s="25"/>
      <c r="L60" s="25"/>
      <c r="M60" s="25">
        <v>23</v>
      </c>
      <c r="N60" s="25">
        <v>7</v>
      </c>
      <c r="O60" s="25"/>
    </row>
    <row r="61" spans="1:15" x14ac:dyDescent="0.25">
      <c r="A61" s="25">
        <v>52</v>
      </c>
      <c r="B61" s="16" t="s">
        <v>67</v>
      </c>
      <c r="C61" s="10">
        <f t="shared" si="0"/>
        <v>42</v>
      </c>
      <c r="D61" s="25">
        <v>0</v>
      </c>
      <c r="E61" s="25"/>
      <c r="F61" s="25"/>
      <c r="G61" s="25"/>
      <c r="H61" s="25"/>
      <c r="I61" s="25"/>
      <c r="J61" s="25">
        <v>42</v>
      </c>
      <c r="K61" s="25"/>
      <c r="L61" s="25"/>
      <c r="M61" s="25">
        <v>32</v>
      </c>
      <c r="N61" s="25">
        <v>10</v>
      </c>
      <c r="O61" s="25"/>
    </row>
    <row r="62" spans="1:15" x14ac:dyDescent="0.25">
      <c r="A62" s="25">
        <v>53</v>
      </c>
      <c r="B62" s="16" t="s">
        <v>68</v>
      </c>
      <c r="C62" s="10">
        <f t="shared" si="0"/>
        <v>27</v>
      </c>
      <c r="D62" s="25">
        <v>6</v>
      </c>
      <c r="E62" s="25"/>
      <c r="F62" s="25"/>
      <c r="G62" s="25">
        <v>4</v>
      </c>
      <c r="H62" s="25">
        <v>2</v>
      </c>
      <c r="I62" s="25"/>
      <c r="J62" s="25">
        <v>21</v>
      </c>
      <c r="K62" s="25"/>
      <c r="L62" s="25"/>
      <c r="M62" s="25">
        <v>17</v>
      </c>
      <c r="N62" s="25">
        <v>4</v>
      </c>
      <c r="O62" s="25"/>
    </row>
    <row r="63" spans="1:15" x14ac:dyDescent="0.25">
      <c r="A63" s="25">
        <v>54</v>
      </c>
      <c r="B63" s="16" t="s">
        <v>69</v>
      </c>
      <c r="C63" s="10">
        <f t="shared" si="0"/>
        <v>27</v>
      </c>
      <c r="D63" s="25">
        <v>5</v>
      </c>
      <c r="E63" s="25">
        <v>0</v>
      </c>
      <c r="F63" s="25">
        <v>0</v>
      </c>
      <c r="G63" s="25">
        <v>2</v>
      </c>
      <c r="H63" s="25">
        <v>3</v>
      </c>
      <c r="I63" s="25">
        <v>0</v>
      </c>
      <c r="J63" s="25">
        <v>22</v>
      </c>
      <c r="K63" s="25">
        <v>0</v>
      </c>
      <c r="L63" s="25">
        <v>0</v>
      </c>
      <c r="M63" s="25">
        <v>18</v>
      </c>
      <c r="N63" s="25">
        <v>4</v>
      </c>
      <c r="O63" s="25">
        <v>0</v>
      </c>
    </row>
    <row r="64" spans="1:15" x14ac:dyDescent="0.25">
      <c r="A64" s="25">
        <v>55</v>
      </c>
      <c r="B64" s="16" t="s">
        <v>70</v>
      </c>
      <c r="C64" s="10">
        <f t="shared" si="0"/>
        <v>18</v>
      </c>
      <c r="D64" s="25">
        <v>1</v>
      </c>
      <c r="E64" s="25"/>
      <c r="F64" s="25"/>
      <c r="G64" s="25">
        <v>1</v>
      </c>
      <c r="H64" s="25"/>
      <c r="I64" s="25"/>
      <c r="J64" s="25">
        <v>17</v>
      </c>
      <c r="K64" s="25"/>
      <c r="L64" s="25"/>
      <c r="M64" s="25">
        <v>8</v>
      </c>
      <c r="N64" s="25">
        <v>9</v>
      </c>
      <c r="O64" s="25"/>
    </row>
    <row r="65" spans="1:15" x14ac:dyDescent="0.25">
      <c r="A65" s="25">
        <v>56</v>
      </c>
      <c r="B65" s="16" t="s">
        <v>71</v>
      </c>
      <c r="C65" s="10">
        <f t="shared" si="0"/>
        <v>75</v>
      </c>
      <c r="D65" s="25"/>
      <c r="E65" s="25"/>
      <c r="F65" s="25"/>
      <c r="G65" s="25"/>
      <c r="H65" s="25"/>
      <c r="I65" s="25"/>
      <c r="J65" s="25">
        <v>75</v>
      </c>
      <c r="K65" s="25">
        <v>1</v>
      </c>
      <c r="L65" s="25">
        <v>0</v>
      </c>
      <c r="M65" s="25">
        <v>60</v>
      </c>
      <c r="N65" s="25">
        <v>14</v>
      </c>
      <c r="O65" s="25">
        <v>0</v>
      </c>
    </row>
    <row r="66" spans="1:15" x14ac:dyDescent="0.25">
      <c r="A66" s="25">
        <v>57</v>
      </c>
      <c r="B66" s="16" t="s">
        <v>72</v>
      </c>
      <c r="C66" s="10">
        <f t="shared" si="0"/>
        <v>20</v>
      </c>
      <c r="D66" s="25">
        <v>3</v>
      </c>
      <c r="E66" s="25">
        <v>0</v>
      </c>
      <c r="F66" s="25">
        <v>0</v>
      </c>
      <c r="G66" s="25">
        <v>2</v>
      </c>
      <c r="H66" s="25">
        <v>1</v>
      </c>
      <c r="I66" s="25">
        <v>0</v>
      </c>
      <c r="J66" s="25">
        <v>17</v>
      </c>
      <c r="K66" s="25">
        <v>0</v>
      </c>
      <c r="L66" s="25">
        <v>0</v>
      </c>
      <c r="M66" s="25">
        <v>12</v>
      </c>
      <c r="N66" s="25">
        <v>5</v>
      </c>
      <c r="O66" s="25">
        <v>0</v>
      </c>
    </row>
    <row r="67" spans="1:15" x14ac:dyDescent="0.25">
      <c r="A67" s="25">
        <v>58</v>
      </c>
      <c r="B67" s="16" t="s">
        <v>73</v>
      </c>
      <c r="C67" s="10">
        <f t="shared" si="0"/>
        <v>46</v>
      </c>
      <c r="D67" s="25"/>
      <c r="E67" s="25"/>
      <c r="F67" s="25"/>
      <c r="G67" s="25"/>
      <c r="H67" s="25"/>
      <c r="I67" s="25"/>
      <c r="J67" s="25">
        <v>46</v>
      </c>
      <c r="K67" s="25"/>
      <c r="L67" s="25">
        <v>1</v>
      </c>
      <c r="M67" s="25">
        <v>33</v>
      </c>
      <c r="N67" s="25">
        <v>12</v>
      </c>
      <c r="O67" s="25"/>
    </row>
    <row r="68" spans="1:15" x14ac:dyDescent="0.25">
      <c r="A68" s="25">
        <v>59</v>
      </c>
      <c r="B68" s="16" t="s">
        <v>74</v>
      </c>
      <c r="C68" s="10">
        <f t="shared" si="0"/>
        <v>25</v>
      </c>
      <c r="D68" s="25">
        <v>2</v>
      </c>
      <c r="E68" s="25">
        <v>0</v>
      </c>
      <c r="F68" s="25">
        <v>0</v>
      </c>
      <c r="G68" s="25">
        <v>1</v>
      </c>
      <c r="H68" s="25">
        <v>1</v>
      </c>
      <c r="I68" s="25">
        <v>0</v>
      </c>
      <c r="J68" s="25">
        <v>23</v>
      </c>
      <c r="K68" s="25">
        <v>0</v>
      </c>
      <c r="L68" s="25">
        <v>0</v>
      </c>
      <c r="M68" s="25">
        <v>14</v>
      </c>
      <c r="N68" s="25">
        <v>9</v>
      </c>
      <c r="O68" s="25">
        <v>0</v>
      </c>
    </row>
    <row r="69" spans="1:15" x14ac:dyDescent="0.25">
      <c r="A69" s="25">
        <v>60</v>
      </c>
      <c r="B69" s="16" t="s">
        <v>75</v>
      </c>
      <c r="C69" s="10">
        <f t="shared" si="0"/>
        <v>48</v>
      </c>
      <c r="D69" s="25">
        <v>3</v>
      </c>
      <c r="E69" s="25"/>
      <c r="F69" s="25"/>
      <c r="G69" s="25">
        <v>2</v>
      </c>
      <c r="H69" s="25">
        <v>1</v>
      </c>
      <c r="I69" s="25"/>
      <c r="J69" s="25">
        <v>45</v>
      </c>
      <c r="K69" s="25"/>
      <c r="L69" s="25">
        <v>1</v>
      </c>
      <c r="M69" s="25">
        <v>33</v>
      </c>
      <c r="N69" s="25">
        <v>11</v>
      </c>
      <c r="O69" s="25"/>
    </row>
    <row r="70" spans="1:15" x14ac:dyDescent="0.25">
      <c r="A70" s="25">
        <v>61</v>
      </c>
      <c r="B70" s="16" t="s">
        <v>76</v>
      </c>
      <c r="C70" s="10">
        <f t="shared" si="0"/>
        <v>35</v>
      </c>
      <c r="D70" s="25">
        <v>4</v>
      </c>
      <c r="E70" s="25"/>
      <c r="F70" s="25"/>
      <c r="G70" s="25">
        <v>3</v>
      </c>
      <c r="H70" s="25">
        <v>1</v>
      </c>
      <c r="I70" s="25"/>
      <c r="J70" s="25">
        <v>31</v>
      </c>
      <c r="K70" s="25"/>
      <c r="L70" s="25"/>
      <c r="M70" s="25">
        <v>24</v>
      </c>
      <c r="N70" s="25">
        <v>7</v>
      </c>
      <c r="O70" s="25"/>
    </row>
    <row r="71" spans="1:15" x14ac:dyDescent="0.25">
      <c r="A71" s="25">
        <v>62</v>
      </c>
      <c r="B71" s="16" t="s">
        <v>77</v>
      </c>
      <c r="C71" s="10">
        <f t="shared" si="0"/>
        <v>48</v>
      </c>
      <c r="D71" s="25">
        <v>4</v>
      </c>
      <c r="E71" s="25">
        <v>0</v>
      </c>
      <c r="F71" s="25">
        <v>0</v>
      </c>
      <c r="G71" s="25">
        <v>4</v>
      </c>
      <c r="H71" s="25">
        <v>0</v>
      </c>
      <c r="I71" s="25">
        <v>0</v>
      </c>
      <c r="J71" s="25">
        <v>44</v>
      </c>
      <c r="K71" s="25">
        <v>0</v>
      </c>
      <c r="L71" s="25">
        <v>0</v>
      </c>
      <c r="M71" s="25">
        <v>37</v>
      </c>
      <c r="N71" s="25">
        <v>7</v>
      </c>
      <c r="O71" s="25">
        <v>0</v>
      </c>
    </row>
    <row r="72" spans="1:15" x14ac:dyDescent="0.25">
      <c r="A72" s="25">
        <v>63</v>
      </c>
      <c r="B72" s="16" t="s">
        <v>78</v>
      </c>
      <c r="C72" s="10">
        <f t="shared" si="0"/>
        <v>17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17</v>
      </c>
      <c r="K72" s="25">
        <v>0</v>
      </c>
      <c r="L72" s="25">
        <v>0</v>
      </c>
      <c r="M72" s="25">
        <v>14</v>
      </c>
      <c r="N72" s="25">
        <v>3</v>
      </c>
      <c r="O72" s="25">
        <v>0</v>
      </c>
    </row>
    <row r="73" spans="1:15" x14ac:dyDescent="0.25">
      <c r="A73" s="25"/>
      <c r="B73" s="6" t="s">
        <v>4</v>
      </c>
      <c r="C73" s="26">
        <f>SUM(C10:C72)</f>
        <v>2378</v>
      </c>
      <c r="D73" s="26">
        <f t="shared" ref="D73:O73" si="1">SUM(D10:D72)</f>
        <v>167</v>
      </c>
      <c r="E73" s="26">
        <f t="shared" si="1"/>
        <v>2</v>
      </c>
      <c r="F73" s="26">
        <f t="shared" si="1"/>
        <v>2</v>
      </c>
      <c r="G73" s="26">
        <f t="shared" si="1"/>
        <v>115</v>
      </c>
      <c r="H73" s="26">
        <f t="shared" si="1"/>
        <v>47</v>
      </c>
      <c r="I73" s="26">
        <f t="shared" si="1"/>
        <v>1</v>
      </c>
      <c r="J73" s="26">
        <f t="shared" si="1"/>
        <v>2211</v>
      </c>
      <c r="K73" s="26">
        <f t="shared" si="1"/>
        <v>7</v>
      </c>
      <c r="L73" s="26">
        <f t="shared" si="1"/>
        <v>8</v>
      </c>
      <c r="M73" s="26">
        <f t="shared" si="1"/>
        <v>1643</v>
      </c>
      <c r="N73" s="26">
        <f t="shared" si="1"/>
        <v>549</v>
      </c>
      <c r="O73" s="26">
        <f t="shared" si="1"/>
        <v>4</v>
      </c>
    </row>
    <row r="75" spans="1:15" x14ac:dyDescent="0.25">
      <c r="E75" s="22"/>
      <c r="G75" s="23"/>
    </row>
  </sheetData>
  <mergeCells count="9">
    <mergeCell ref="A2:O2"/>
    <mergeCell ref="A4:A8"/>
    <mergeCell ref="B4:B8"/>
    <mergeCell ref="C6:C8"/>
    <mergeCell ref="D6:D8"/>
    <mergeCell ref="E6:I7"/>
    <mergeCell ref="C4:O5"/>
    <mergeCell ref="J6:J8"/>
    <mergeCell ref="K6:O7"/>
  </mergeCells>
  <pageMargins left="0.7" right="0.32" top="0.75" bottom="0.75" header="0.3" footer="0.3"/>
  <pageSetup paperSize="9" orientation="landscape" horizontalDpi="4294967295" verticalDpi="4294967295" r:id="rId1"/>
  <ignoredErrors>
    <ignoredError sqref="D73:O7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zoomScale="130" zoomScaleNormal="130" workbookViewId="0">
      <pane xSplit="2" ySplit="9" topLeftCell="C67" activePane="bottomRight" state="frozen"/>
      <selection pane="topRight" activeCell="C1" sqref="C1"/>
      <selection pane="bottomLeft" activeCell="A10" sqref="A10"/>
      <selection pane="bottomRight" activeCell="G25" sqref="G25"/>
    </sheetView>
  </sheetViews>
  <sheetFormatPr defaultColWidth="9.140625" defaultRowHeight="15" x14ac:dyDescent="0.25"/>
  <cols>
    <col min="1" max="1" width="5.7109375" style="4" customWidth="1"/>
    <col min="2" max="2" width="16.28515625" style="4" bestFit="1" customWidth="1"/>
    <col min="3" max="3" width="7.140625" style="4" bestFit="1" customWidth="1"/>
    <col min="4" max="4" width="8.28515625" style="4" customWidth="1"/>
    <col min="5" max="5" width="9" style="4" bestFit="1" customWidth="1"/>
    <col min="6" max="6" width="8.140625" style="4" bestFit="1" customWidth="1"/>
    <col min="7" max="7" width="6.85546875" style="4" bestFit="1" customWidth="1"/>
    <col min="8" max="8" width="7" style="4" bestFit="1" customWidth="1"/>
    <col min="9" max="9" width="5" style="4" bestFit="1" customWidth="1"/>
    <col min="10" max="10" width="7.140625" style="4" customWidth="1"/>
    <col min="11" max="11" width="9" style="4" bestFit="1" customWidth="1"/>
    <col min="12" max="12" width="8.140625" style="4" bestFit="1" customWidth="1"/>
    <col min="13" max="13" width="6.85546875" style="4" bestFit="1" customWidth="1"/>
    <col min="14" max="14" width="7" style="4" bestFit="1" customWidth="1"/>
    <col min="15" max="15" width="5" style="4" bestFit="1" customWidth="1"/>
    <col min="16" max="16384" width="9.140625" style="4"/>
  </cols>
  <sheetData>
    <row r="1" spans="1:15" ht="18.75" x14ac:dyDescent="0.25">
      <c r="A1" s="7" t="s">
        <v>83</v>
      </c>
    </row>
    <row r="2" spans="1:15" ht="18.75" x14ac:dyDescent="0.25">
      <c r="A2" s="7" t="s">
        <v>79</v>
      </c>
    </row>
    <row r="3" spans="1:15" x14ac:dyDescent="0.25">
      <c r="A3" s="8"/>
    </row>
    <row r="4" spans="1:15" ht="15" customHeight="1" x14ac:dyDescent="0.25">
      <c r="A4" s="33" t="s">
        <v>1</v>
      </c>
      <c r="B4" s="33" t="s">
        <v>2</v>
      </c>
      <c r="C4" s="34" t="s">
        <v>4</v>
      </c>
      <c r="D4" s="34" t="s">
        <v>80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5.75" customHeight="1" x14ac:dyDescent="0.25">
      <c r="A5" s="33"/>
      <c r="B5" s="33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</row>
    <row r="6" spans="1:15" ht="20.25" customHeight="1" x14ac:dyDescent="0.25">
      <c r="A6" s="33"/>
      <c r="B6" s="33"/>
      <c r="C6" s="34"/>
      <c r="D6" s="34" t="s">
        <v>5</v>
      </c>
      <c r="E6" s="34" t="s">
        <v>6</v>
      </c>
      <c r="F6" s="34"/>
      <c r="G6" s="34"/>
      <c r="H6" s="34"/>
      <c r="I6" s="34"/>
      <c r="J6" s="34" t="s">
        <v>7</v>
      </c>
      <c r="K6" s="34" t="s">
        <v>6</v>
      </c>
      <c r="L6" s="34"/>
      <c r="M6" s="34"/>
      <c r="N6" s="34"/>
      <c r="O6" s="34"/>
    </row>
    <row r="7" spans="1:15" ht="9.75" customHeight="1" x14ac:dyDescent="0.25">
      <c r="A7" s="33"/>
      <c r="B7" s="33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</row>
    <row r="8" spans="1:15" x14ac:dyDescent="0.25">
      <c r="A8" s="33"/>
      <c r="B8" s="33"/>
      <c r="C8" s="34"/>
      <c r="D8" s="34"/>
      <c r="E8" s="24" t="s">
        <v>9</v>
      </c>
      <c r="F8" s="24" t="s">
        <v>10</v>
      </c>
      <c r="G8" s="24" t="s">
        <v>11</v>
      </c>
      <c r="H8" s="24" t="s">
        <v>12</v>
      </c>
      <c r="I8" s="24" t="s">
        <v>8</v>
      </c>
      <c r="J8" s="34"/>
      <c r="K8" s="24" t="s">
        <v>9</v>
      </c>
      <c r="L8" s="24" t="s">
        <v>10</v>
      </c>
      <c r="M8" s="24" t="s">
        <v>11</v>
      </c>
      <c r="N8" s="24" t="s">
        <v>12</v>
      </c>
      <c r="O8" s="24" t="s">
        <v>8</v>
      </c>
    </row>
    <row r="9" spans="1:15" x14ac:dyDescent="0.25">
      <c r="A9" s="5" t="s">
        <v>13</v>
      </c>
      <c r="B9" s="5" t="s">
        <v>14</v>
      </c>
      <c r="C9" s="9" t="s">
        <v>85</v>
      </c>
      <c r="D9" s="5" t="s">
        <v>86</v>
      </c>
      <c r="E9" s="5" t="s">
        <v>87</v>
      </c>
      <c r="F9" s="5" t="s">
        <v>88</v>
      </c>
      <c r="G9" s="5" t="s">
        <v>89</v>
      </c>
      <c r="H9" s="5" t="s">
        <v>90</v>
      </c>
      <c r="I9" s="5" t="s">
        <v>91</v>
      </c>
      <c r="J9" s="5" t="s">
        <v>92</v>
      </c>
      <c r="K9" s="5" t="s">
        <v>93</v>
      </c>
      <c r="L9" s="5" t="s">
        <v>94</v>
      </c>
      <c r="M9" s="5" t="s">
        <v>95</v>
      </c>
      <c r="N9" s="5" t="s">
        <v>96</v>
      </c>
      <c r="O9" s="5" t="s">
        <v>97</v>
      </c>
    </row>
    <row r="10" spans="1:15" x14ac:dyDescent="0.25">
      <c r="A10" s="25">
        <v>1</v>
      </c>
      <c r="B10" s="2" t="s">
        <v>15</v>
      </c>
      <c r="C10" s="10">
        <f>+D10+J10</f>
        <v>2</v>
      </c>
      <c r="D10" s="25">
        <v>2</v>
      </c>
      <c r="E10" s="25">
        <v>0</v>
      </c>
      <c r="F10" s="25">
        <v>0</v>
      </c>
      <c r="G10" s="25">
        <v>2</v>
      </c>
      <c r="H10" s="25">
        <v>0</v>
      </c>
      <c r="I10" s="25">
        <v>0</v>
      </c>
      <c r="J10" s="25">
        <v>0</v>
      </c>
      <c r="K10" s="25">
        <v>0</v>
      </c>
      <c r="L10" s="25">
        <v>0</v>
      </c>
      <c r="M10" s="25">
        <v>0</v>
      </c>
      <c r="N10" s="25">
        <v>0</v>
      </c>
      <c r="O10" s="25">
        <v>0</v>
      </c>
    </row>
    <row r="11" spans="1:15" x14ac:dyDescent="0.25">
      <c r="A11" s="25">
        <v>2</v>
      </c>
      <c r="B11" s="2" t="s">
        <v>16</v>
      </c>
      <c r="C11" s="10">
        <f t="shared" ref="C11:C72" si="0">+D11+J11</f>
        <v>17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17</v>
      </c>
      <c r="K11" s="25">
        <v>0</v>
      </c>
      <c r="L11" s="25">
        <v>0</v>
      </c>
      <c r="M11" s="25">
        <v>15</v>
      </c>
      <c r="N11" s="25">
        <v>2</v>
      </c>
      <c r="O11" s="25">
        <v>0</v>
      </c>
    </row>
    <row r="12" spans="1:15" x14ac:dyDescent="0.25">
      <c r="A12" s="25">
        <v>3</v>
      </c>
      <c r="B12" s="2" t="s">
        <v>17</v>
      </c>
      <c r="C12" s="10">
        <f t="shared" si="0"/>
        <v>8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8</v>
      </c>
      <c r="K12" s="25">
        <v>0</v>
      </c>
      <c r="L12" s="25">
        <v>0</v>
      </c>
      <c r="M12" s="25">
        <v>6</v>
      </c>
      <c r="N12" s="25">
        <v>2</v>
      </c>
      <c r="O12" s="25">
        <v>0</v>
      </c>
    </row>
    <row r="13" spans="1:15" x14ac:dyDescent="0.25">
      <c r="A13" s="25">
        <v>4</v>
      </c>
      <c r="B13" s="2" t="s">
        <v>18</v>
      </c>
      <c r="C13" s="10">
        <f t="shared" si="0"/>
        <v>0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5">
      <c r="A14" s="25" t="s">
        <v>19</v>
      </c>
      <c r="B14" s="2" t="s">
        <v>20</v>
      </c>
      <c r="C14" s="10">
        <f t="shared" si="0"/>
        <v>7</v>
      </c>
      <c r="D14" s="11">
        <v>1</v>
      </c>
      <c r="E14" s="11">
        <v>0</v>
      </c>
      <c r="F14" s="11">
        <v>0</v>
      </c>
      <c r="G14" s="11">
        <v>1</v>
      </c>
      <c r="H14" s="11">
        <v>0</v>
      </c>
      <c r="I14" s="11">
        <v>0</v>
      </c>
      <c r="J14" s="11">
        <v>6</v>
      </c>
      <c r="K14" s="11">
        <v>0</v>
      </c>
      <c r="L14" s="11">
        <v>0</v>
      </c>
      <c r="M14" s="11">
        <v>5</v>
      </c>
      <c r="N14" s="11">
        <v>1</v>
      </c>
      <c r="O14" s="11">
        <v>0</v>
      </c>
    </row>
    <row r="15" spans="1:15" x14ac:dyDescent="0.25">
      <c r="A15" s="25">
        <v>6</v>
      </c>
      <c r="B15" s="2" t="s">
        <v>21</v>
      </c>
      <c r="C15" s="10">
        <f t="shared" si="0"/>
        <v>10</v>
      </c>
      <c r="D15" s="11">
        <v>1</v>
      </c>
      <c r="E15" s="11">
        <v>0</v>
      </c>
      <c r="F15" s="11">
        <v>0</v>
      </c>
      <c r="G15" s="11">
        <v>1</v>
      </c>
      <c r="H15" s="11">
        <v>0</v>
      </c>
      <c r="I15" s="11">
        <v>0</v>
      </c>
      <c r="J15" s="11">
        <v>9</v>
      </c>
      <c r="K15" s="11">
        <v>1</v>
      </c>
      <c r="L15" s="11">
        <v>1</v>
      </c>
      <c r="M15" s="11">
        <v>6</v>
      </c>
      <c r="N15" s="11">
        <v>1</v>
      </c>
      <c r="O15" s="11">
        <v>0</v>
      </c>
    </row>
    <row r="16" spans="1:15" x14ac:dyDescent="0.25">
      <c r="A16" s="25">
        <v>7</v>
      </c>
      <c r="B16" s="2" t="s">
        <v>22</v>
      </c>
      <c r="C16" s="10">
        <f t="shared" si="0"/>
        <v>3</v>
      </c>
      <c r="D16" s="11"/>
      <c r="E16" s="11"/>
      <c r="F16" s="11"/>
      <c r="G16" s="11"/>
      <c r="H16" s="11"/>
      <c r="I16" s="11"/>
      <c r="J16" s="11">
        <v>3</v>
      </c>
      <c r="K16" s="11">
        <v>0</v>
      </c>
      <c r="L16" s="11">
        <v>0</v>
      </c>
      <c r="M16" s="11">
        <v>2</v>
      </c>
      <c r="N16" s="11">
        <v>1</v>
      </c>
      <c r="O16" s="11">
        <v>0</v>
      </c>
    </row>
    <row r="17" spans="1:15" x14ac:dyDescent="0.25">
      <c r="A17" s="25">
        <v>8</v>
      </c>
      <c r="B17" s="2" t="s">
        <v>23</v>
      </c>
      <c r="C17" s="10">
        <f t="shared" si="0"/>
        <v>2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2</v>
      </c>
      <c r="K17" s="11">
        <v>0</v>
      </c>
      <c r="L17" s="11">
        <v>0</v>
      </c>
      <c r="M17" s="11">
        <v>1</v>
      </c>
      <c r="N17" s="11">
        <v>1</v>
      </c>
      <c r="O17" s="11">
        <v>0</v>
      </c>
    </row>
    <row r="18" spans="1:15" x14ac:dyDescent="0.25">
      <c r="A18" s="25">
        <v>9</v>
      </c>
      <c r="B18" s="2" t="s">
        <v>24</v>
      </c>
      <c r="C18" s="10">
        <f t="shared" si="0"/>
        <v>27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27</v>
      </c>
      <c r="K18" s="11">
        <v>0</v>
      </c>
      <c r="L18" s="11">
        <v>0</v>
      </c>
      <c r="M18" s="11">
        <v>20</v>
      </c>
      <c r="N18" s="11">
        <v>7</v>
      </c>
      <c r="O18" s="11">
        <v>0</v>
      </c>
    </row>
    <row r="19" spans="1:15" x14ac:dyDescent="0.25">
      <c r="A19" s="25">
        <v>10</v>
      </c>
      <c r="B19" s="2" t="s">
        <v>25</v>
      </c>
      <c r="C19" s="10">
        <f t="shared" si="0"/>
        <v>47</v>
      </c>
      <c r="D19" s="12">
        <v>1</v>
      </c>
      <c r="E19" s="12">
        <v>0</v>
      </c>
      <c r="F19" s="12">
        <v>0</v>
      </c>
      <c r="G19" s="12">
        <v>1</v>
      </c>
      <c r="H19" s="12">
        <v>0</v>
      </c>
      <c r="I19" s="12">
        <v>0</v>
      </c>
      <c r="J19" s="12">
        <v>46</v>
      </c>
      <c r="K19" s="12">
        <v>2</v>
      </c>
      <c r="L19" s="12">
        <v>9</v>
      </c>
      <c r="M19" s="12">
        <v>28</v>
      </c>
      <c r="N19" s="12">
        <v>6</v>
      </c>
      <c r="O19" s="12">
        <v>1</v>
      </c>
    </row>
    <row r="20" spans="1:15" x14ac:dyDescent="0.25">
      <c r="A20" s="25">
        <v>11</v>
      </c>
      <c r="B20" s="2" t="s">
        <v>26</v>
      </c>
      <c r="C20" s="10">
        <f t="shared" si="0"/>
        <v>10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10</v>
      </c>
      <c r="K20" s="11">
        <v>0</v>
      </c>
      <c r="L20" s="11">
        <v>0</v>
      </c>
      <c r="M20" s="11">
        <v>10</v>
      </c>
      <c r="N20" s="11">
        <v>0</v>
      </c>
      <c r="O20" s="11">
        <v>0</v>
      </c>
    </row>
    <row r="21" spans="1:15" x14ac:dyDescent="0.25">
      <c r="A21" s="25">
        <v>12</v>
      </c>
      <c r="B21" s="2" t="s">
        <v>27</v>
      </c>
      <c r="C21" s="10">
        <f t="shared" si="0"/>
        <v>22</v>
      </c>
      <c r="D21" s="11">
        <v>8</v>
      </c>
      <c r="E21" s="11">
        <v>0</v>
      </c>
      <c r="F21" s="11">
        <v>2</v>
      </c>
      <c r="G21" s="11">
        <v>6</v>
      </c>
      <c r="H21" s="11">
        <v>0</v>
      </c>
      <c r="I21" s="11">
        <v>0</v>
      </c>
      <c r="J21" s="11">
        <v>14</v>
      </c>
      <c r="K21" s="11">
        <v>0</v>
      </c>
      <c r="L21" s="11">
        <v>0</v>
      </c>
      <c r="M21" s="11">
        <v>14</v>
      </c>
      <c r="N21" s="11">
        <v>0</v>
      </c>
      <c r="O21" s="11">
        <v>0</v>
      </c>
    </row>
    <row r="22" spans="1:15" x14ac:dyDescent="0.25">
      <c r="A22" s="25">
        <v>13</v>
      </c>
      <c r="B22" s="2" t="s">
        <v>28</v>
      </c>
      <c r="C22" s="10">
        <f t="shared" si="0"/>
        <v>47</v>
      </c>
      <c r="D22" s="11">
        <v>6</v>
      </c>
      <c r="E22" s="11">
        <v>0</v>
      </c>
      <c r="F22" s="11">
        <v>0</v>
      </c>
      <c r="G22" s="11">
        <v>6</v>
      </c>
      <c r="H22" s="11">
        <v>0</v>
      </c>
      <c r="I22" s="11">
        <v>0</v>
      </c>
      <c r="J22" s="11">
        <v>41</v>
      </c>
      <c r="K22" s="11">
        <v>5</v>
      </c>
      <c r="L22" s="11">
        <v>4</v>
      </c>
      <c r="M22" s="11">
        <v>31</v>
      </c>
      <c r="N22" s="11">
        <v>1</v>
      </c>
      <c r="O22" s="11">
        <v>0</v>
      </c>
    </row>
    <row r="23" spans="1:15" x14ac:dyDescent="0.25">
      <c r="A23" s="25">
        <v>14</v>
      </c>
      <c r="B23" s="2" t="s">
        <v>29</v>
      </c>
      <c r="C23" s="10">
        <f t="shared" si="0"/>
        <v>36</v>
      </c>
      <c r="D23" s="11">
        <v>8</v>
      </c>
      <c r="E23" s="11">
        <v>0</v>
      </c>
      <c r="F23" s="11">
        <v>0</v>
      </c>
      <c r="G23" s="11">
        <v>5</v>
      </c>
      <c r="H23" s="11">
        <v>3</v>
      </c>
      <c r="I23" s="11">
        <v>0</v>
      </c>
      <c r="J23" s="11">
        <v>28</v>
      </c>
      <c r="K23" s="11">
        <v>2</v>
      </c>
      <c r="L23" s="11">
        <v>1</v>
      </c>
      <c r="M23" s="11">
        <v>21</v>
      </c>
      <c r="N23" s="11">
        <v>2</v>
      </c>
      <c r="O23" s="11">
        <v>2</v>
      </c>
    </row>
    <row r="24" spans="1:15" x14ac:dyDescent="0.25">
      <c r="A24" s="25">
        <v>15</v>
      </c>
      <c r="B24" s="2" t="s">
        <v>30</v>
      </c>
      <c r="C24" s="10">
        <f t="shared" si="0"/>
        <v>13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13</v>
      </c>
      <c r="K24" s="11">
        <v>0</v>
      </c>
      <c r="L24" s="11">
        <v>0</v>
      </c>
      <c r="M24" s="11">
        <v>10</v>
      </c>
      <c r="N24" s="11">
        <v>3</v>
      </c>
      <c r="O24" s="11">
        <v>0</v>
      </c>
    </row>
    <row r="25" spans="1:15" x14ac:dyDescent="0.25">
      <c r="A25" s="25">
        <v>16</v>
      </c>
      <c r="B25" s="2" t="s">
        <v>31</v>
      </c>
      <c r="C25" s="10">
        <f t="shared" si="0"/>
        <v>9</v>
      </c>
      <c r="D25" s="11">
        <v>2</v>
      </c>
      <c r="E25" s="11">
        <v>0</v>
      </c>
      <c r="F25" s="11">
        <v>0</v>
      </c>
      <c r="G25" s="11">
        <v>2</v>
      </c>
      <c r="H25" s="11">
        <v>0</v>
      </c>
      <c r="I25" s="11">
        <v>0</v>
      </c>
      <c r="J25" s="11">
        <v>7</v>
      </c>
      <c r="K25" s="11">
        <v>0</v>
      </c>
      <c r="L25" s="11">
        <v>0</v>
      </c>
      <c r="M25" s="11">
        <v>5</v>
      </c>
      <c r="N25" s="11">
        <v>2</v>
      </c>
      <c r="O25" s="11">
        <v>0</v>
      </c>
    </row>
    <row r="26" spans="1:15" x14ac:dyDescent="0.25">
      <c r="A26" s="25">
        <v>17</v>
      </c>
      <c r="B26" s="2" t="s">
        <v>32</v>
      </c>
      <c r="C26" s="10">
        <f t="shared" si="0"/>
        <v>9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9</v>
      </c>
      <c r="K26" s="11">
        <v>0</v>
      </c>
      <c r="L26" s="11">
        <v>0</v>
      </c>
      <c r="M26" s="11">
        <v>6</v>
      </c>
      <c r="N26" s="11">
        <v>3</v>
      </c>
      <c r="O26" s="11">
        <v>0</v>
      </c>
    </row>
    <row r="27" spans="1:15" x14ac:dyDescent="0.25">
      <c r="A27" s="25">
        <v>18</v>
      </c>
      <c r="B27" s="2" t="s">
        <v>33</v>
      </c>
      <c r="C27" s="10">
        <f t="shared" si="0"/>
        <v>10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10</v>
      </c>
      <c r="K27" s="11">
        <v>0</v>
      </c>
      <c r="L27" s="11">
        <v>0</v>
      </c>
      <c r="M27" s="11">
        <v>7</v>
      </c>
      <c r="N27" s="11">
        <v>3</v>
      </c>
      <c r="O27" s="11">
        <v>0</v>
      </c>
    </row>
    <row r="28" spans="1:15" x14ac:dyDescent="0.25">
      <c r="A28" s="25">
        <v>19</v>
      </c>
      <c r="B28" s="2" t="s">
        <v>34</v>
      </c>
      <c r="C28" s="10">
        <f t="shared" si="0"/>
        <v>5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5</v>
      </c>
      <c r="K28" s="11">
        <v>0</v>
      </c>
      <c r="L28" s="11">
        <v>0</v>
      </c>
      <c r="M28" s="11">
        <v>4</v>
      </c>
      <c r="N28" s="11">
        <v>1</v>
      </c>
      <c r="O28" s="11">
        <v>0</v>
      </c>
    </row>
    <row r="29" spans="1:15" x14ac:dyDescent="0.25">
      <c r="A29" s="25">
        <v>20</v>
      </c>
      <c r="B29" s="2" t="s">
        <v>35</v>
      </c>
      <c r="C29" s="10">
        <f t="shared" si="0"/>
        <v>27</v>
      </c>
      <c r="D29" s="11">
        <v>3</v>
      </c>
      <c r="E29" s="11">
        <v>0</v>
      </c>
      <c r="F29" s="11">
        <v>0</v>
      </c>
      <c r="G29" s="11">
        <v>3</v>
      </c>
      <c r="H29" s="11">
        <v>0</v>
      </c>
      <c r="I29" s="11">
        <v>0</v>
      </c>
      <c r="J29" s="11">
        <v>24</v>
      </c>
      <c r="K29" s="11">
        <v>1</v>
      </c>
      <c r="L29" s="11">
        <v>3</v>
      </c>
      <c r="M29" s="11">
        <v>16</v>
      </c>
      <c r="N29" s="11">
        <v>4</v>
      </c>
      <c r="O29" s="11">
        <v>0</v>
      </c>
    </row>
    <row r="30" spans="1:15" x14ac:dyDescent="0.25">
      <c r="A30" s="25">
        <v>21</v>
      </c>
      <c r="B30" s="2" t="s">
        <v>36</v>
      </c>
      <c r="C30" s="10">
        <f t="shared" si="0"/>
        <v>25</v>
      </c>
      <c r="D30" s="11">
        <v>2</v>
      </c>
      <c r="E30" s="11">
        <v>0</v>
      </c>
      <c r="F30" s="11">
        <v>0</v>
      </c>
      <c r="G30" s="11">
        <v>0</v>
      </c>
      <c r="H30" s="11">
        <v>2</v>
      </c>
      <c r="I30" s="11">
        <v>0</v>
      </c>
      <c r="J30" s="11">
        <v>23</v>
      </c>
      <c r="K30" s="11">
        <v>0</v>
      </c>
      <c r="L30" s="11">
        <v>1</v>
      </c>
      <c r="M30" s="11">
        <v>11</v>
      </c>
      <c r="N30" s="11">
        <v>11</v>
      </c>
      <c r="O30" s="11">
        <v>0</v>
      </c>
    </row>
    <row r="31" spans="1:15" x14ac:dyDescent="0.25">
      <c r="A31" s="25">
        <v>22</v>
      </c>
      <c r="B31" s="2" t="s">
        <v>37</v>
      </c>
      <c r="C31" s="10">
        <f t="shared" si="0"/>
        <v>26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26</v>
      </c>
      <c r="K31" s="11">
        <v>0</v>
      </c>
      <c r="L31" s="11">
        <v>1</v>
      </c>
      <c r="M31" s="11">
        <v>22</v>
      </c>
      <c r="N31" s="11">
        <v>3</v>
      </c>
      <c r="O31" s="11">
        <v>0</v>
      </c>
    </row>
    <row r="32" spans="1:15" x14ac:dyDescent="0.25">
      <c r="A32" s="25">
        <v>23</v>
      </c>
      <c r="B32" s="2" t="s">
        <v>38</v>
      </c>
      <c r="C32" s="10">
        <f t="shared" si="0"/>
        <v>3</v>
      </c>
      <c r="D32" s="11">
        <v>1</v>
      </c>
      <c r="E32" s="11">
        <v>0</v>
      </c>
      <c r="F32" s="11">
        <v>0</v>
      </c>
      <c r="G32" s="11">
        <v>1</v>
      </c>
      <c r="H32" s="11">
        <v>0</v>
      </c>
      <c r="I32" s="11">
        <v>0</v>
      </c>
      <c r="J32" s="11">
        <v>2</v>
      </c>
      <c r="K32" s="11">
        <v>0</v>
      </c>
      <c r="L32" s="11">
        <v>0</v>
      </c>
      <c r="M32" s="11">
        <v>2</v>
      </c>
      <c r="N32" s="11">
        <v>0</v>
      </c>
      <c r="O32" s="11">
        <v>0</v>
      </c>
    </row>
    <row r="33" spans="1:15" x14ac:dyDescent="0.25">
      <c r="A33" s="25">
        <v>24</v>
      </c>
      <c r="B33" s="2" t="s">
        <v>39</v>
      </c>
      <c r="C33" s="10">
        <f t="shared" si="0"/>
        <v>84</v>
      </c>
      <c r="D33" s="11">
        <v>32</v>
      </c>
      <c r="E33" s="11">
        <v>7</v>
      </c>
      <c r="F33" s="11">
        <v>0</v>
      </c>
      <c r="G33" s="11">
        <v>21</v>
      </c>
      <c r="H33" s="11">
        <v>2</v>
      </c>
      <c r="I33" s="11">
        <v>2</v>
      </c>
      <c r="J33" s="11">
        <v>52</v>
      </c>
      <c r="K33" s="11">
        <v>11</v>
      </c>
      <c r="L33" s="11">
        <v>8</v>
      </c>
      <c r="M33" s="11">
        <v>27</v>
      </c>
      <c r="N33" s="11">
        <v>4</v>
      </c>
      <c r="O33" s="11">
        <v>2</v>
      </c>
    </row>
    <row r="34" spans="1:15" x14ac:dyDescent="0.25">
      <c r="A34" s="25">
        <v>25</v>
      </c>
      <c r="B34" s="2" t="s">
        <v>40</v>
      </c>
      <c r="C34" s="10">
        <f t="shared" si="0"/>
        <v>2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2</v>
      </c>
      <c r="K34" s="11">
        <v>0</v>
      </c>
      <c r="L34" s="11">
        <v>0</v>
      </c>
      <c r="M34" s="11">
        <v>2</v>
      </c>
      <c r="N34" s="11">
        <v>0</v>
      </c>
      <c r="O34" s="11">
        <v>0</v>
      </c>
    </row>
    <row r="35" spans="1:15" x14ac:dyDescent="0.25">
      <c r="A35" s="25">
        <v>26</v>
      </c>
      <c r="B35" s="2" t="s">
        <v>41</v>
      </c>
      <c r="C35" s="10">
        <f t="shared" si="0"/>
        <v>5</v>
      </c>
      <c r="D35" s="11">
        <v>4</v>
      </c>
      <c r="E35" s="11">
        <v>0</v>
      </c>
      <c r="F35" s="11">
        <v>0</v>
      </c>
      <c r="G35" s="11">
        <v>4</v>
      </c>
      <c r="H35" s="11">
        <v>0</v>
      </c>
      <c r="I35" s="11">
        <v>0</v>
      </c>
      <c r="J35" s="11">
        <v>1</v>
      </c>
      <c r="K35" s="11">
        <v>0</v>
      </c>
      <c r="L35" s="11">
        <v>0</v>
      </c>
      <c r="M35" s="11">
        <v>0</v>
      </c>
      <c r="N35" s="11">
        <v>1</v>
      </c>
      <c r="O35" s="11">
        <v>0</v>
      </c>
    </row>
    <row r="36" spans="1:15" x14ac:dyDescent="0.25">
      <c r="A36" s="25">
        <v>27</v>
      </c>
      <c r="B36" s="2" t="s">
        <v>42</v>
      </c>
      <c r="C36" s="10">
        <f t="shared" si="0"/>
        <v>168</v>
      </c>
      <c r="D36" s="11">
        <v>17</v>
      </c>
      <c r="E36" s="11">
        <v>0</v>
      </c>
      <c r="F36" s="11">
        <v>4</v>
      </c>
      <c r="G36" s="11">
        <v>7</v>
      </c>
      <c r="H36" s="11">
        <v>6</v>
      </c>
      <c r="I36" s="11">
        <v>0</v>
      </c>
      <c r="J36" s="11">
        <v>151</v>
      </c>
      <c r="K36" s="11">
        <v>4</v>
      </c>
      <c r="L36" s="11">
        <v>0</v>
      </c>
      <c r="M36" s="11">
        <v>70</v>
      </c>
      <c r="N36" s="11">
        <v>77</v>
      </c>
      <c r="O36" s="11">
        <v>0</v>
      </c>
    </row>
    <row r="37" spans="1:15" x14ac:dyDescent="0.25">
      <c r="A37" s="25">
        <v>28</v>
      </c>
      <c r="B37" s="2" t="s">
        <v>43</v>
      </c>
      <c r="C37" s="10">
        <f t="shared" si="0"/>
        <v>27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27</v>
      </c>
      <c r="K37" s="11">
        <v>0</v>
      </c>
      <c r="L37" s="11">
        <v>0</v>
      </c>
      <c r="M37" s="11">
        <v>20</v>
      </c>
      <c r="N37" s="11">
        <v>7</v>
      </c>
      <c r="O37" s="11">
        <v>0</v>
      </c>
    </row>
    <row r="38" spans="1:15" x14ac:dyDescent="0.25">
      <c r="A38" s="25">
        <v>29</v>
      </c>
      <c r="B38" s="2" t="s">
        <v>44</v>
      </c>
      <c r="C38" s="10">
        <f t="shared" si="0"/>
        <v>15</v>
      </c>
      <c r="D38" s="11">
        <v>3</v>
      </c>
      <c r="E38" s="11">
        <v>0</v>
      </c>
      <c r="F38" s="11">
        <v>0</v>
      </c>
      <c r="G38" s="11">
        <v>2</v>
      </c>
      <c r="H38" s="11">
        <v>1</v>
      </c>
      <c r="I38" s="11">
        <v>0</v>
      </c>
      <c r="J38" s="11">
        <v>12</v>
      </c>
      <c r="K38" s="11">
        <v>0</v>
      </c>
      <c r="L38" s="11">
        <v>0</v>
      </c>
      <c r="M38" s="11">
        <v>7</v>
      </c>
      <c r="N38" s="11">
        <v>5</v>
      </c>
      <c r="O38" s="11">
        <v>0</v>
      </c>
    </row>
    <row r="39" spans="1:15" x14ac:dyDescent="0.25">
      <c r="A39" s="25">
        <v>30</v>
      </c>
      <c r="B39" s="2" t="s">
        <v>45</v>
      </c>
      <c r="C39" s="10">
        <f t="shared" si="0"/>
        <v>15</v>
      </c>
      <c r="D39" s="11">
        <v>3</v>
      </c>
      <c r="E39" s="11">
        <v>0</v>
      </c>
      <c r="F39" s="11">
        <v>0</v>
      </c>
      <c r="G39" s="11">
        <v>2</v>
      </c>
      <c r="H39" s="11">
        <v>1</v>
      </c>
      <c r="I39" s="11">
        <v>0</v>
      </c>
      <c r="J39" s="11">
        <v>12</v>
      </c>
      <c r="K39" s="11">
        <v>0</v>
      </c>
      <c r="L39" s="11">
        <v>0</v>
      </c>
      <c r="M39" s="11">
        <v>11</v>
      </c>
      <c r="N39" s="11">
        <v>1</v>
      </c>
      <c r="O39" s="11">
        <v>0</v>
      </c>
    </row>
    <row r="40" spans="1:15" x14ac:dyDescent="0.25">
      <c r="A40" s="25">
        <v>31</v>
      </c>
      <c r="B40" s="2" t="s">
        <v>46</v>
      </c>
      <c r="C40" s="10">
        <f t="shared" si="0"/>
        <v>4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4</v>
      </c>
      <c r="K40" s="11">
        <v>0</v>
      </c>
      <c r="L40" s="11">
        <v>0</v>
      </c>
      <c r="M40" s="11">
        <v>2</v>
      </c>
      <c r="N40" s="11">
        <v>2</v>
      </c>
      <c r="O40" s="11">
        <v>0</v>
      </c>
    </row>
    <row r="41" spans="1:15" x14ac:dyDescent="0.25">
      <c r="A41" s="25">
        <v>32</v>
      </c>
      <c r="B41" s="2" t="s">
        <v>47</v>
      </c>
      <c r="C41" s="10">
        <f t="shared" si="0"/>
        <v>15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15</v>
      </c>
      <c r="K41" s="11">
        <v>0</v>
      </c>
      <c r="L41" s="11">
        <v>0</v>
      </c>
      <c r="M41" s="11">
        <v>11</v>
      </c>
      <c r="N41" s="11">
        <v>4</v>
      </c>
      <c r="O41" s="11">
        <v>0</v>
      </c>
    </row>
    <row r="42" spans="1:15" x14ac:dyDescent="0.25">
      <c r="A42" s="25">
        <v>33</v>
      </c>
      <c r="B42" s="2" t="s">
        <v>48</v>
      </c>
      <c r="C42" s="10">
        <f t="shared" si="0"/>
        <v>15</v>
      </c>
      <c r="D42" s="11">
        <v>2</v>
      </c>
      <c r="E42" s="11">
        <v>0</v>
      </c>
      <c r="F42" s="11">
        <v>0</v>
      </c>
      <c r="G42" s="11">
        <v>2</v>
      </c>
      <c r="H42" s="11">
        <v>0</v>
      </c>
      <c r="I42" s="11">
        <v>0</v>
      </c>
      <c r="J42" s="11">
        <v>13</v>
      </c>
      <c r="K42" s="11">
        <v>0</v>
      </c>
      <c r="L42" s="11">
        <v>0</v>
      </c>
      <c r="M42" s="11">
        <v>10</v>
      </c>
      <c r="N42" s="11">
        <v>3</v>
      </c>
      <c r="O42" s="11">
        <v>0</v>
      </c>
    </row>
    <row r="43" spans="1:15" x14ac:dyDescent="0.25">
      <c r="A43" s="25">
        <v>34</v>
      </c>
      <c r="B43" s="2" t="s">
        <v>49</v>
      </c>
      <c r="C43" s="10">
        <f t="shared" si="0"/>
        <v>24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24</v>
      </c>
      <c r="K43" s="11">
        <v>0</v>
      </c>
      <c r="L43" s="11">
        <v>0</v>
      </c>
      <c r="M43" s="11">
        <v>19</v>
      </c>
      <c r="N43" s="11">
        <v>5</v>
      </c>
      <c r="O43" s="11">
        <v>0</v>
      </c>
    </row>
    <row r="44" spans="1:15" x14ac:dyDescent="0.25">
      <c r="A44" s="25">
        <v>35</v>
      </c>
      <c r="B44" s="2" t="s">
        <v>50</v>
      </c>
      <c r="C44" s="10">
        <f t="shared" si="0"/>
        <v>28</v>
      </c>
      <c r="D44" s="11">
        <v>7</v>
      </c>
      <c r="E44" s="11">
        <v>0</v>
      </c>
      <c r="F44" s="11">
        <v>0</v>
      </c>
      <c r="G44" s="11">
        <v>6</v>
      </c>
      <c r="H44" s="11">
        <v>1</v>
      </c>
      <c r="I44" s="11">
        <v>0</v>
      </c>
      <c r="J44" s="11">
        <v>21</v>
      </c>
      <c r="K44" s="11">
        <v>0</v>
      </c>
      <c r="L44" s="11">
        <v>0</v>
      </c>
      <c r="M44" s="11">
        <v>14</v>
      </c>
      <c r="N44" s="11">
        <v>7</v>
      </c>
      <c r="O44" s="11">
        <v>0</v>
      </c>
    </row>
    <row r="45" spans="1:15" x14ac:dyDescent="0.25">
      <c r="A45" s="25">
        <v>36</v>
      </c>
      <c r="B45" s="2" t="s">
        <v>51</v>
      </c>
      <c r="C45" s="10">
        <f t="shared" si="0"/>
        <v>45</v>
      </c>
      <c r="D45" s="11">
        <v>1</v>
      </c>
      <c r="E45" s="11">
        <v>0</v>
      </c>
      <c r="F45" s="11">
        <v>0</v>
      </c>
      <c r="G45" s="11">
        <v>1</v>
      </c>
      <c r="H45" s="11">
        <v>0</v>
      </c>
      <c r="I45" s="11">
        <v>0</v>
      </c>
      <c r="J45" s="11">
        <v>44</v>
      </c>
      <c r="K45" s="11">
        <v>2</v>
      </c>
      <c r="L45" s="11">
        <v>11</v>
      </c>
      <c r="M45" s="11">
        <v>25</v>
      </c>
      <c r="N45" s="11">
        <v>5</v>
      </c>
      <c r="O45" s="11">
        <v>1</v>
      </c>
    </row>
    <row r="46" spans="1:15" x14ac:dyDescent="0.25">
      <c r="A46" s="25">
        <v>37</v>
      </c>
      <c r="B46" s="2" t="s">
        <v>52</v>
      </c>
      <c r="C46" s="10">
        <f t="shared" si="0"/>
        <v>41</v>
      </c>
      <c r="D46" s="11">
        <v>4</v>
      </c>
      <c r="E46" s="11">
        <v>3</v>
      </c>
      <c r="F46" s="11">
        <v>1</v>
      </c>
      <c r="G46" s="11">
        <v>0</v>
      </c>
      <c r="H46" s="11">
        <v>0</v>
      </c>
      <c r="I46" s="11">
        <v>0</v>
      </c>
      <c r="J46" s="11">
        <v>37</v>
      </c>
      <c r="K46" s="11">
        <v>5</v>
      </c>
      <c r="L46" s="11">
        <v>4</v>
      </c>
      <c r="M46" s="11">
        <v>23</v>
      </c>
      <c r="N46" s="11">
        <v>5</v>
      </c>
      <c r="O46" s="11">
        <v>0</v>
      </c>
    </row>
    <row r="47" spans="1:15" x14ac:dyDescent="0.25">
      <c r="A47" s="25">
        <v>38</v>
      </c>
      <c r="B47" s="2" t="s">
        <v>53</v>
      </c>
      <c r="C47" s="10">
        <f t="shared" si="0"/>
        <v>7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7</v>
      </c>
      <c r="K47" s="11">
        <v>0</v>
      </c>
      <c r="L47" s="11">
        <v>1</v>
      </c>
      <c r="M47" s="11">
        <v>5</v>
      </c>
      <c r="N47" s="11">
        <v>1</v>
      </c>
      <c r="O47" s="11">
        <v>0</v>
      </c>
    </row>
    <row r="48" spans="1:15" x14ac:dyDescent="0.25">
      <c r="A48" s="25">
        <v>39</v>
      </c>
      <c r="B48" s="2" t="s">
        <v>54</v>
      </c>
      <c r="C48" s="10">
        <f t="shared" si="0"/>
        <v>16</v>
      </c>
      <c r="D48" s="11">
        <v>4</v>
      </c>
      <c r="E48" s="11">
        <v>0</v>
      </c>
      <c r="F48" s="11">
        <v>0</v>
      </c>
      <c r="G48" s="11">
        <v>4</v>
      </c>
      <c r="H48" s="11">
        <v>0</v>
      </c>
      <c r="I48" s="11">
        <v>0</v>
      </c>
      <c r="J48" s="11">
        <v>12</v>
      </c>
      <c r="K48" s="11">
        <v>0</v>
      </c>
      <c r="L48" s="11">
        <v>3</v>
      </c>
      <c r="M48" s="11">
        <v>7</v>
      </c>
      <c r="N48" s="11">
        <v>2</v>
      </c>
      <c r="O48" s="11">
        <v>0</v>
      </c>
    </row>
    <row r="49" spans="1:15" x14ac:dyDescent="0.25">
      <c r="A49" s="25">
        <v>40</v>
      </c>
      <c r="B49" s="2" t="s">
        <v>55</v>
      </c>
      <c r="C49" s="10">
        <f t="shared" si="0"/>
        <v>8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8</v>
      </c>
      <c r="K49" s="11">
        <v>0</v>
      </c>
      <c r="L49" s="11">
        <v>0</v>
      </c>
      <c r="M49" s="11">
        <v>6</v>
      </c>
      <c r="N49" s="11">
        <v>2</v>
      </c>
      <c r="O49" s="11">
        <v>0</v>
      </c>
    </row>
    <row r="50" spans="1:15" x14ac:dyDescent="0.25">
      <c r="A50" s="25">
        <v>41</v>
      </c>
      <c r="B50" s="2" t="s">
        <v>56</v>
      </c>
      <c r="C50" s="10">
        <f t="shared" si="0"/>
        <v>0</v>
      </c>
      <c r="D50" s="11"/>
      <c r="E50" s="36" t="s">
        <v>82</v>
      </c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1:15" x14ac:dyDescent="0.25">
      <c r="A51" s="25">
        <v>42</v>
      </c>
      <c r="B51" s="2" t="s">
        <v>57</v>
      </c>
      <c r="C51" s="10">
        <f t="shared" si="0"/>
        <v>9</v>
      </c>
      <c r="D51" s="11">
        <v>1</v>
      </c>
      <c r="E51" s="11">
        <v>0</v>
      </c>
      <c r="F51" s="11">
        <v>0</v>
      </c>
      <c r="G51" s="11">
        <v>1</v>
      </c>
      <c r="H51" s="11">
        <v>0</v>
      </c>
      <c r="I51" s="11">
        <v>0</v>
      </c>
      <c r="J51" s="11">
        <v>8</v>
      </c>
      <c r="K51" s="11">
        <v>0</v>
      </c>
      <c r="L51" s="11">
        <v>0</v>
      </c>
      <c r="M51" s="11">
        <v>8</v>
      </c>
      <c r="N51" s="11">
        <v>0</v>
      </c>
      <c r="O51" s="11">
        <v>0</v>
      </c>
    </row>
    <row r="52" spans="1:15" x14ac:dyDescent="0.25">
      <c r="A52" s="25">
        <v>43</v>
      </c>
      <c r="B52" s="2" t="s">
        <v>58</v>
      </c>
      <c r="C52" s="10">
        <f t="shared" si="0"/>
        <v>23</v>
      </c>
      <c r="D52" s="11">
        <v>1</v>
      </c>
      <c r="E52" s="11">
        <v>0</v>
      </c>
      <c r="F52" s="11">
        <v>0</v>
      </c>
      <c r="G52" s="11">
        <v>1</v>
      </c>
      <c r="H52" s="11">
        <v>0</v>
      </c>
      <c r="I52" s="11">
        <v>0</v>
      </c>
      <c r="J52" s="11">
        <v>22</v>
      </c>
      <c r="K52" s="11">
        <v>1</v>
      </c>
      <c r="L52" s="11">
        <v>2</v>
      </c>
      <c r="M52" s="11">
        <v>18</v>
      </c>
      <c r="N52" s="11">
        <v>1</v>
      </c>
      <c r="O52" s="11">
        <v>0</v>
      </c>
    </row>
    <row r="53" spans="1:15" x14ac:dyDescent="0.25">
      <c r="A53" s="25">
        <v>44</v>
      </c>
      <c r="B53" s="2" t="s">
        <v>59</v>
      </c>
      <c r="C53" s="10">
        <f t="shared" si="0"/>
        <v>8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8</v>
      </c>
      <c r="K53" s="11">
        <v>0</v>
      </c>
      <c r="L53" s="11">
        <v>0</v>
      </c>
      <c r="M53" s="11">
        <v>6</v>
      </c>
      <c r="N53" s="11">
        <v>2</v>
      </c>
      <c r="O53" s="11">
        <v>0</v>
      </c>
    </row>
    <row r="54" spans="1:15" x14ac:dyDescent="0.25">
      <c r="A54" s="25">
        <v>45</v>
      </c>
      <c r="B54" s="2" t="s">
        <v>60</v>
      </c>
      <c r="C54" s="10">
        <f t="shared" si="0"/>
        <v>14</v>
      </c>
      <c r="D54" s="11">
        <v>1</v>
      </c>
      <c r="E54" s="11">
        <v>0</v>
      </c>
      <c r="F54" s="11">
        <v>0</v>
      </c>
      <c r="G54" s="11">
        <v>1</v>
      </c>
      <c r="H54" s="11">
        <v>0</v>
      </c>
      <c r="I54" s="11">
        <v>0</v>
      </c>
      <c r="J54" s="11">
        <v>13</v>
      </c>
      <c r="K54" s="11">
        <v>0</v>
      </c>
      <c r="L54" s="11">
        <v>0</v>
      </c>
      <c r="M54" s="11">
        <v>12</v>
      </c>
      <c r="N54" s="11">
        <v>1</v>
      </c>
      <c r="O54" s="11">
        <v>0</v>
      </c>
    </row>
    <row r="55" spans="1:15" x14ac:dyDescent="0.25">
      <c r="A55" s="25">
        <v>46</v>
      </c>
      <c r="B55" s="2" t="s">
        <v>61</v>
      </c>
      <c r="C55" s="10">
        <f t="shared" si="0"/>
        <v>15</v>
      </c>
      <c r="D55" s="11">
        <v>2</v>
      </c>
      <c r="E55" s="11">
        <v>0</v>
      </c>
      <c r="F55" s="11">
        <v>0</v>
      </c>
      <c r="G55" s="11">
        <v>2</v>
      </c>
      <c r="H55" s="11">
        <v>0</v>
      </c>
      <c r="I55" s="11">
        <v>0</v>
      </c>
      <c r="J55" s="11">
        <v>13</v>
      </c>
      <c r="K55" s="11">
        <v>0</v>
      </c>
      <c r="L55" s="11">
        <v>0</v>
      </c>
      <c r="M55" s="11">
        <v>11</v>
      </c>
      <c r="N55" s="11">
        <v>2</v>
      </c>
      <c r="O55" s="11">
        <v>0</v>
      </c>
    </row>
    <row r="56" spans="1:15" x14ac:dyDescent="0.25">
      <c r="A56" s="25">
        <v>47</v>
      </c>
      <c r="B56" s="2" t="s">
        <v>62</v>
      </c>
      <c r="C56" s="10">
        <f t="shared" si="0"/>
        <v>1</v>
      </c>
      <c r="D56" s="11"/>
      <c r="E56" s="11"/>
      <c r="F56" s="11"/>
      <c r="G56" s="11"/>
      <c r="H56" s="11"/>
      <c r="I56" s="11"/>
      <c r="J56" s="11">
        <v>1</v>
      </c>
      <c r="K56" s="11"/>
      <c r="L56" s="11"/>
      <c r="M56" s="11">
        <v>1</v>
      </c>
      <c r="N56" s="11"/>
      <c r="O56" s="11"/>
    </row>
    <row r="57" spans="1:15" x14ac:dyDescent="0.25">
      <c r="A57" s="25">
        <v>48</v>
      </c>
      <c r="B57" s="2" t="s">
        <v>63</v>
      </c>
      <c r="C57" s="10">
        <f t="shared" si="0"/>
        <v>10</v>
      </c>
      <c r="D57" s="11">
        <v>1</v>
      </c>
      <c r="E57" s="11">
        <v>0</v>
      </c>
      <c r="F57" s="11">
        <v>0</v>
      </c>
      <c r="G57" s="11">
        <v>1</v>
      </c>
      <c r="H57" s="11">
        <v>0</v>
      </c>
      <c r="I57" s="11">
        <v>0</v>
      </c>
      <c r="J57" s="11">
        <v>9</v>
      </c>
      <c r="K57" s="11">
        <v>0</v>
      </c>
      <c r="L57" s="11"/>
      <c r="M57" s="11">
        <v>8</v>
      </c>
      <c r="N57" s="11">
        <v>1</v>
      </c>
      <c r="O57" s="11"/>
    </row>
    <row r="58" spans="1:15" x14ac:dyDescent="0.25">
      <c r="A58" s="25">
        <v>49</v>
      </c>
      <c r="B58" s="2" t="s">
        <v>64</v>
      </c>
      <c r="C58" s="10">
        <f t="shared" si="0"/>
        <v>0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5">
      <c r="A59" s="25">
        <v>50</v>
      </c>
      <c r="B59" s="2" t="s">
        <v>65</v>
      </c>
      <c r="C59" s="10">
        <f t="shared" si="0"/>
        <v>12</v>
      </c>
      <c r="D59" s="11">
        <v>2</v>
      </c>
      <c r="E59" s="11">
        <v>0</v>
      </c>
      <c r="F59" s="11">
        <v>0</v>
      </c>
      <c r="G59" s="11">
        <v>2</v>
      </c>
      <c r="H59" s="11">
        <v>0</v>
      </c>
      <c r="I59" s="11">
        <v>0</v>
      </c>
      <c r="J59" s="11">
        <v>10</v>
      </c>
      <c r="K59" s="11">
        <v>0</v>
      </c>
      <c r="L59" s="11">
        <v>0</v>
      </c>
      <c r="M59" s="11">
        <v>9</v>
      </c>
      <c r="N59" s="11">
        <v>1</v>
      </c>
      <c r="O59" s="11">
        <v>0</v>
      </c>
    </row>
    <row r="60" spans="1:15" x14ac:dyDescent="0.25">
      <c r="A60" s="25">
        <v>51</v>
      </c>
      <c r="B60" s="2" t="s">
        <v>66</v>
      </c>
      <c r="C60" s="10">
        <v>0</v>
      </c>
      <c r="D60" s="37" t="s">
        <v>82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9"/>
    </row>
    <row r="61" spans="1:15" x14ac:dyDescent="0.25">
      <c r="A61" s="25">
        <v>52</v>
      </c>
      <c r="B61" s="2" t="s">
        <v>67</v>
      </c>
      <c r="C61" s="10">
        <f t="shared" si="0"/>
        <v>27</v>
      </c>
      <c r="D61" s="11">
        <v>1</v>
      </c>
      <c r="E61" s="11">
        <v>0</v>
      </c>
      <c r="F61" s="11">
        <v>0</v>
      </c>
      <c r="G61" s="11">
        <v>1</v>
      </c>
      <c r="H61" s="11">
        <v>0</v>
      </c>
      <c r="I61" s="11">
        <v>0</v>
      </c>
      <c r="J61" s="11">
        <v>26</v>
      </c>
      <c r="K61" s="11">
        <v>1</v>
      </c>
      <c r="L61" s="11">
        <v>0</v>
      </c>
      <c r="M61" s="11">
        <v>16</v>
      </c>
      <c r="N61" s="11">
        <v>9</v>
      </c>
      <c r="O61" s="11">
        <v>0</v>
      </c>
    </row>
    <row r="62" spans="1:15" x14ac:dyDescent="0.25">
      <c r="A62" s="25">
        <v>53</v>
      </c>
      <c r="B62" s="2" t="s">
        <v>68</v>
      </c>
      <c r="C62" s="10">
        <f t="shared" si="0"/>
        <v>25</v>
      </c>
      <c r="D62" s="11">
        <v>6</v>
      </c>
      <c r="E62" s="11">
        <v>1</v>
      </c>
      <c r="F62" s="11">
        <v>1</v>
      </c>
      <c r="G62" s="11">
        <v>3</v>
      </c>
      <c r="H62" s="11">
        <v>1</v>
      </c>
      <c r="I62" s="11">
        <v>0</v>
      </c>
      <c r="J62" s="11">
        <v>19</v>
      </c>
      <c r="K62" s="11">
        <v>4</v>
      </c>
      <c r="L62" s="11">
        <v>1</v>
      </c>
      <c r="M62" s="11">
        <v>13</v>
      </c>
      <c r="N62" s="11">
        <v>1</v>
      </c>
      <c r="O62" s="11">
        <v>0</v>
      </c>
    </row>
    <row r="63" spans="1:15" x14ac:dyDescent="0.25">
      <c r="A63" s="25">
        <v>54</v>
      </c>
      <c r="B63" s="2" t="s">
        <v>69</v>
      </c>
      <c r="C63" s="10">
        <f t="shared" si="0"/>
        <v>8</v>
      </c>
      <c r="D63" s="11">
        <v>2</v>
      </c>
      <c r="E63" s="11">
        <v>0</v>
      </c>
      <c r="F63" s="11">
        <v>0</v>
      </c>
      <c r="G63" s="11">
        <v>2</v>
      </c>
      <c r="H63" s="11">
        <v>0</v>
      </c>
      <c r="I63" s="11">
        <v>0</v>
      </c>
      <c r="J63" s="11">
        <v>6</v>
      </c>
      <c r="K63" s="11">
        <v>1</v>
      </c>
      <c r="L63" s="11">
        <v>0</v>
      </c>
      <c r="M63" s="11">
        <v>4</v>
      </c>
      <c r="N63" s="11">
        <v>1</v>
      </c>
      <c r="O63" s="11">
        <v>0</v>
      </c>
    </row>
    <row r="64" spans="1:15" x14ac:dyDescent="0.25">
      <c r="A64" s="25">
        <v>55</v>
      </c>
      <c r="B64" s="13" t="s">
        <v>70</v>
      </c>
      <c r="C64" s="10">
        <f t="shared" si="0"/>
        <v>0</v>
      </c>
      <c r="D64" s="11"/>
      <c r="E64" s="35" t="s">
        <v>82</v>
      </c>
      <c r="F64" s="35"/>
      <c r="G64" s="35"/>
      <c r="H64" s="35"/>
      <c r="I64" s="35"/>
      <c r="J64" s="35"/>
      <c r="K64" s="35"/>
      <c r="L64" s="35"/>
      <c r="M64" s="35"/>
      <c r="N64" s="35"/>
      <c r="O64" s="35"/>
    </row>
    <row r="65" spans="1:15" x14ac:dyDescent="0.25">
      <c r="A65" s="25">
        <v>56</v>
      </c>
      <c r="B65" s="2" t="s">
        <v>71</v>
      </c>
      <c r="C65" s="10">
        <f t="shared" si="0"/>
        <v>40</v>
      </c>
      <c r="D65" s="11">
        <v>3</v>
      </c>
      <c r="E65" s="11">
        <v>3</v>
      </c>
      <c r="F65" s="11"/>
      <c r="G65" s="11">
        <v>0</v>
      </c>
      <c r="H65" s="11">
        <v>0</v>
      </c>
      <c r="I65" s="11">
        <v>0</v>
      </c>
      <c r="J65" s="11">
        <v>37</v>
      </c>
      <c r="K65" s="11">
        <v>5</v>
      </c>
      <c r="L65" s="11">
        <v>4</v>
      </c>
      <c r="M65" s="11">
        <v>23</v>
      </c>
      <c r="N65" s="11">
        <v>5</v>
      </c>
      <c r="O65" s="11">
        <v>0</v>
      </c>
    </row>
    <row r="66" spans="1:15" x14ac:dyDescent="0.25">
      <c r="A66" s="25">
        <v>57</v>
      </c>
      <c r="B66" s="13" t="s">
        <v>72</v>
      </c>
      <c r="C66" s="10">
        <f>+D66+J66</f>
        <v>0</v>
      </c>
      <c r="D66" s="11">
        <v>0</v>
      </c>
      <c r="E66" s="35" t="s">
        <v>82</v>
      </c>
      <c r="F66" s="35"/>
      <c r="G66" s="35"/>
      <c r="H66" s="35"/>
      <c r="I66" s="35"/>
      <c r="J66" s="35"/>
      <c r="K66" s="35"/>
      <c r="L66" s="35"/>
      <c r="M66" s="35"/>
      <c r="N66" s="35"/>
      <c r="O66" s="35"/>
    </row>
    <row r="67" spans="1:15" x14ac:dyDescent="0.25">
      <c r="A67" s="25">
        <v>58</v>
      </c>
      <c r="B67" s="2" t="s">
        <v>73</v>
      </c>
      <c r="C67" s="10">
        <f>+D67+J67</f>
        <v>6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6</v>
      </c>
      <c r="K67" s="11">
        <v>0</v>
      </c>
      <c r="L67" s="11">
        <v>1</v>
      </c>
      <c r="M67" s="11">
        <v>4</v>
      </c>
      <c r="N67" s="11">
        <v>1</v>
      </c>
      <c r="O67" s="11">
        <v>0</v>
      </c>
    </row>
    <row r="68" spans="1:15" x14ac:dyDescent="0.25">
      <c r="A68" s="25">
        <v>59</v>
      </c>
      <c r="B68" s="2" t="s">
        <v>74</v>
      </c>
      <c r="C68" s="10">
        <f t="shared" si="0"/>
        <v>40</v>
      </c>
      <c r="D68" s="11">
        <v>4</v>
      </c>
      <c r="E68" s="11">
        <v>0</v>
      </c>
      <c r="F68" s="11">
        <v>0</v>
      </c>
      <c r="G68" s="11">
        <v>4</v>
      </c>
      <c r="H68" s="11">
        <v>0</v>
      </c>
      <c r="I68" s="11">
        <v>0</v>
      </c>
      <c r="J68" s="11">
        <v>36</v>
      </c>
      <c r="K68" s="11">
        <v>0</v>
      </c>
      <c r="L68" s="11">
        <v>0</v>
      </c>
      <c r="M68" s="11">
        <v>30</v>
      </c>
      <c r="N68" s="11">
        <v>6</v>
      </c>
      <c r="O68" s="11">
        <v>0</v>
      </c>
    </row>
    <row r="69" spans="1:15" x14ac:dyDescent="0.25">
      <c r="A69" s="25">
        <v>60</v>
      </c>
      <c r="B69" s="2" t="s">
        <v>75</v>
      </c>
      <c r="C69" s="10">
        <f t="shared" si="0"/>
        <v>20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20</v>
      </c>
      <c r="K69" s="11">
        <v>0</v>
      </c>
      <c r="L69" s="11">
        <v>0</v>
      </c>
      <c r="M69" s="11">
        <v>16</v>
      </c>
      <c r="N69" s="11">
        <v>4</v>
      </c>
      <c r="O69" s="11">
        <v>0</v>
      </c>
    </row>
    <row r="70" spans="1:15" x14ac:dyDescent="0.25">
      <c r="A70" s="25">
        <v>61</v>
      </c>
      <c r="B70" s="2" t="s">
        <v>76</v>
      </c>
      <c r="C70" s="10">
        <f t="shared" si="0"/>
        <v>13</v>
      </c>
      <c r="D70" s="11">
        <v>1</v>
      </c>
      <c r="E70" s="11">
        <v>0</v>
      </c>
      <c r="F70" s="11">
        <v>0</v>
      </c>
      <c r="G70" s="11">
        <v>0</v>
      </c>
      <c r="H70" s="11">
        <v>1</v>
      </c>
      <c r="I70" s="11">
        <v>0</v>
      </c>
      <c r="J70" s="11">
        <v>12</v>
      </c>
      <c r="K70" s="11">
        <v>0</v>
      </c>
      <c r="L70" s="11">
        <v>0</v>
      </c>
      <c r="M70" s="11">
        <v>10</v>
      </c>
      <c r="N70" s="11">
        <v>2</v>
      </c>
      <c r="O70" s="11">
        <v>0</v>
      </c>
    </row>
    <row r="71" spans="1:15" x14ac:dyDescent="0.25">
      <c r="A71" s="25">
        <v>62</v>
      </c>
      <c r="B71" s="2" t="s">
        <v>77</v>
      </c>
      <c r="C71" s="10">
        <f t="shared" si="0"/>
        <v>25</v>
      </c>
      <c r="D71" s="11">
        <v>4</v>
      </c>
      <c r="E71" s="11">
        <v>0</v>
      </c>
      <c r="F71" s="11">
        <v>2</v>
      </c>
      <c r="G71" s="11">
        <v>1</v>
      </c>
      <c r="H71" s="11">
        <v>1</v>
      </c>
      <c r="I71" s="11">
        <v>0</v>
      </c>
      <c r="J71" s="11">
        <v>21</v>
      </c>
      <c r="K71" s="11">
        <v>1</v>
      </c>
      <c r="L71" s="11">
        <v>1</v>
      </c>
      <c r="M71" s="11">
        <v>15</v>
      </c>
      <c r="N71" s="11">
        <v>4</v>
      </c>
      <c r="O71" s="11">
        <v>0</v>
      </c>
    </row>
    <row r="72" spans="1:15" x14ac:dyDescent="0.25">
      <c r="A72" s="25">
        <v>63</v>
      </c>
      <c r="B72" s="2" t="s">
        <v>78</v>
      </c>
      <c r="C72" s="10">
        <f t="shared" si="0"/>
        <v>32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32</v>
      </c>
      <c r="K72" s="11">
        <v>5</v>
      </c>
      <c r="L72" s="11">
        <v>4</v>
      </c>
      <c r="M72" s="11">
        <v>20</v>
      </c>
      <c r="N72" s="11">
        <v>3</v>
      </c>
      <c r="O72" s="11">
        <v>0</v>
      </c>
    </row>
    <row r="73" spans="1:15" s="15" customFormat="1" ht="14.25" x14ac:dyDescent="0.2">
      <c r="A73" s="6"/>
      <c r="B73" s="6" t="s">
        <v>4</v>
      </c>
      <c r="C73" s="14">
        <f>SUM(C10:C72)</f>
        <v>1212</v>
      </c>
      <c r="D73" s="14">
        <f>SUM(D10:D72)</f>
        <v>141</v>
      </c>
      <c r="E73" s="14">
        <f>SUM(E10:E72)</f>
        <v>14</v>
      </c>
      <c r="F73" s="14">
        <f t="shared" ref="F73:O73" si="1">SUM(F10:F72)</f>
        <v>10</v>
      </c>
      <c r="G73" s="14">
        <f t="shared" si="1"/>
        <v>96</v>
      </c>
      <c r="H73" s="14">
        <f t="shared" si="1"/>
        <v>19</v>
      </c>
      <c r="I73" s="14">
        <f t="shared" si="1"/>
        <v>2</v>
      </c>
      <c r="J73" s="14">
        <f t="shared" si="1"/>
        <v>1071</v>
      </c>
      <c r="K73" s="14">
        <f t="shared" si="1"/>
        <v>51</v>
      </c>
      <c r="L73" s="14">
        <f t="shared" si="1"/>
        <v>60</v>
      </c>
      <c r="M73" s="14">
        <f t="shared" si="1"/>
        <v>725</v>
      </c>
      <c r="N73" s="14">
        <f t="shared" si="1"/>
        <v>229</v>
      </c>
      <c r="O73" s="14">
        <f t="shared" si="1"/>
        <v>6</v>
      </c>
    </row>
  </sheetData>
  <autoFilter ref="A9:O73"/>
  <mergeCells count="12">
    <mergeCell ref="A4:A8"/>
    <mergeCell ref="B4:B8"/>
    <mergeCell ref="D4:O5"/>
    <mergeCell ref="C4:C8"/>
    <mergeCell ref="D6:D8"/>
    <mergeCell ref="J6:J8"/>
    <mergeCell ref="E66:O66"/>
    <mergeCell ref="E50:O50"/>
    <mergeCell ref="E64:O64"/>
    <mergeCell ref="E6:I7"/>
    <mergeCell ref="K6:O7"/>
    <mergeCell ref="D60:O60"/>
  </mergeCells>
  <pageMargins left="0.7" right="0.7" top="0.75" bottom="0.75" header="0.3" footer="0.3"/>
  <pageSetup orientation="portrait" r:id="rId1"/>
  <ignoredErrors>
    <ignoredError sqref="F73:O7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zoomScale="110" zoomScaleNormal="110" workbookViewId="0">
      <pane xSplit="2" ySplit="7" topLeftCell="C62" activePane="bottomRight" state="frozen"/>
      <selection pane="topRight" activeCell="C1" sqref="C1"/>
      <selection pane="bottomLeft" activeCell="A8" sqref="A8"/>
      <selection pane="bottomRight" activeCell="A2" sqref="A2"/>
    </sheetView>
  </sheetViews>
  <sheetFormatPr defaultColWidth="9.140625" defaultRowHeight="15" x14ac:dyDescent="0.25"/>
  <cols>
    <col min="1" max="1" width="7.140625" style="4" customWidth="1"/>
    <col min="2" max="2" width="16.28515625" style="4" bestFit="1" customWidth="1"/>
    <col min="3" max="3" width="8.5703125" style="4" bestFit="1" customWidth="1"/>
    <col min="4" max="4" width="9" style="4" bestFit="1" customWidth="1"/>
    <col min="5" max="5" width="8.140625" style="4" bestFit="1" customWidth="1"/>
    <col min="6" max="6" width="6.85546875" style="4" bestFit="1" customWidth="1"/>
    <col min="7" max="7" width="7" style="4" bestFit="1" customWidth="1"/>
    <col min="8" max="8" width="5" style="4" bestFit="1" customWidth="1"/>
    <col min="9" max="9" width="0" style="4" hidden="1" customWidth="1"/>
    <col min="10" max="16384" width="9.140625" style="4"/>
  </cols>
  <sheetData>
    <row r="1" spans="1:9" s="3" customFormat="1" ht="18.75" x14ac:dyDescent="0.3">
      <c r="A1" s="7" t="s">
        <v>84</v>
      </c>
    </row>
    <row r="2" spans="1:9" s="3" customFormat="1" ht="18.75" x14ac:dyDescent="0.3">
      <c r="A2" s="7" t="s">
        <v>81</v>
      </c>
    </row>
    <row r="3" spans="1:9" x14ac:dyDescent="0.25">
      <c r="A3" s="8"/>
    </row>
    <row r="4" spans="1:9" s="27" customFormat="1" ht="12.75" customHeight="1" x14ac:dyDescent="0.2">
      <c r="A4" s="33" t="s">
        <v>1</v>
      </c>
      <c r="B4" s="34" t="s">
        <v>2</v>
      </c>
      <c r="C4" s="34" t="s">
        <v>4</v>
      </c>
      <c r="D4" s="34" t="s">
        <v>6</v>
      </c>
      <c r="E4" s="34"/>
      <c r="F4" s="34"/>
      <c r="G4" s="34"/>
      <c r="H4" s="34"/>
      <c r="I4" s="40" t="s">
        <v>98</v>
      </c>
    </row>
    <row r="5" spans="1:9" s="27" customFormat="1" ht="13.5" customHeight="1" x14ac:dyDescent="0.2">
      <c r="A5" s="33"/>
      <c r="B5" s="34"/>
      <c r="C5" s="34"/>
      <c r="D5" s="34"/>
      <c r="E5" s="34"/>
      <c r="F5" s="34"/>
      <c r="G5" s="34"/>
      <c r="H5" s="34"/>
      <c r="I5" s="40"/>
    </row>
    <row r="6" spans="1:9" s="27" customFormat="1" ht="36.75" customHeight="1" x14ac:dyDescent="0.2">
      <c r="A6" s="33"/>
      <c r="B6" s="34"/>
      <c r="C6" s="34"/>
      <c r="D6" s="24" t="s">
        <v>9</v>
      </c>
      <c r="E6" s="24" t="s">
        <v>10</v>
      </c>
      <c r="F6" s="24" t="s">
        <v>11</v>
      </c>
      <c r="G6" s="24" t="s">
        <v>12</v>
      </c>
      <c r="H6" s="24" t="s">
        <v>8</v>
      </c>
      <c r="I6" s="40"/>
    </row>
    <row r="7" spans="1:9" x14ac:dyDescent="0.25">
      <c r="A7" s="5" t="s">
        <v>13</v>
      </c>
      <c r="B7" s="5" t="s">
        <v>14</v>
      </c>
      <c r="C7" s="5">
        <v>1</v>
      </c>
      <c r="D7" s="5">
        <v>3</v>
      </c>
      <c r="E7" s="5">
        <v>4</v>
      </c>
      <c r="F7" s="5">
        <v>5</v>
      </c>
      <c r="G7" s="5">
        <v>6</v>
      </c>
      <c r="H7" s="5">
        <v>7</v>
      </c>
      <c r="I7" s="40"/>
    </row>
    <row r="8" spans="1:9" x14ac:dyDescent="0.25">
      <c r="A8" s="25">
        <v>1</v>
      </c>
      <c r="B8" s="2" t="s">
        <v>15</v>
      </c>
      <c r="C8" s="11">
        <f>+D8+E8+F8+G8+H8</f>
        <v>554</v>
      </c>
      <c r="D8" s="25">
        <v>26</v>
      </c>
      <c r="E8" s="25">
        <v>2</v>
      </c>
      <c r="F8" s="25">
        <v>489</v>
      </c>
      <c r="G8" s="25">
        <v>37</v>
      </c>
      <c r="H8" s="25">
        <v>0</v>
      </c>
      <c r="I8" s="4">
        <v>1</v>
      </c>
    </row>
    <row r="9" spans="1:9" x14ac:dyDescent="0.25">
      <c r="A9" s="25">
        <v>2</v>
      </c>
      <c r="B9" s="2" t="s">
        <v>16</v>
      </c>
      <c r="C9" s="11">
        <f t="shared" ref="C9:C70" si="0">+D9+E9+F9+G9+H9</f>
        <v>136</v>
      </c>
      <c r="D9" s="11">
        <v>15</v>
      </c>
      <c r="E9" s="11">
        <v>6</v>
      </c>
      <c r="F9" s="11">
        <v>115</v>
      </c>
      <c r="G9" s="11">
        <v>0</v>
      </c>
      <c r="H9" s="11">
        <v>0</v>
      </c>
      <c r="I9" s="4">
        <v>26</v>
      </c>
    </row>
    <row r="10" spans="1:9" x14ac:dyDescent="0.25">
      <c r="A10" s="25">
        <v>3</v>
      </c>
      <c r="B10" s="2" t="s">
        <v>17</v>
      </c>
      <c r="C10" s="11">
        <f t="shared" si="0"/>
        <v>126</v>
      </c>
      <c r="D10" s="11">
        <v>5</v>
      </c>
      <c r="E10" s="11">
        <v>3</v>
      </c>
      <c r="F10" s="11">
        <v>112</v>
      </c>
      <c r="G10" s="11">
        <v>6</v>
      </c>
      <c r="H10" s="11">
        <v>0</v>
      </c>
      <c r="I10" s="4">
        <v>27</v>
      </c>
    </row>
    <row r="11" spans="1:9" x14ac:dyDescent="0.25">
      <c r="A11" s="25">
        <v>4</v>
      </c>
      <c r="B11" s="2" t="s">
        <v>18</v>
      </c>
      <c r="C11" s="11">
        <f t="shared" si="0"/>
        <v>177</v>
      </c>
      <c r="D11" s="11">
        <v>24</v>
      </c>
      <c r="E11" s="11">
        <v>3</v>
      </c>
      <c r="F11" s="11">
        <v>150</v>
      </c>
      <c r="G11" s="11">
        <v>0</v>
      </c>
      <c r="H11" s="11">
        <v>0</v>
      </c>
      <c r="I11" s="4">
        <v>22</v>
      </c>
    </row>
    <row r="12" spans="1:9" x14ac:dyDescent="0.25">
      <c r="A12" s="25" t="s">
        <v>19</v>
      </c>
      <c r="B12" s="2" t="s">
        <v>20</v>
      </c>
      <c r="C12" s="11">
        <f t="shared" si="0"/>
        <v>235</v>
      </c>
      <c r="D12" s="11">
        <v>24</v>
      </c>
      <c r="E12" s="11">
        <v>10</v>
      </c>
      <c r="F12" s="11">
        <v>199</v>
      </c>
      <c r="G12" s="11">
        <v>1</v>
      </c>
      <c r="H12" s="11">
        <v>1</v>
      </c>
      <c r="I12" s="4">
        <v>30</v>
      </c>
    </row>
    <row r="13" spans="1:9" x14ac:dyDescent="0.25">
      <c r="A13" s="25">
        <v>6</v>
      </c>
      <c r="B13" s="2" t="s">
        <v>21</v>
      </c>
      <c r="C13" s="11">
        <f t="shared" si="0"/>
        <v>213</v>
      </c>
      <c r="D13" s="11">
        <v>27</v>
      </c>
      <c r="E13" s="11">
        <v>8</v>
      </c>
      <c r="F13" s="11">
        <v>178</v>
      </c>
      <c r="G13" s="11">
        <v>0</v>
      </c>
      <c r="H13" s="11">
        <v>0</v>
      </c>
      <c r="I13" s="4">
        <v>31</v>
      </c>
    </row>
    <row r="14" spans="1:9" x14ac:dyDescent="0.25">
      <c r="A14" s="25">
        <v>7</v>
      </c>
      <c r="B14" s="2" t="s">
        <v>22</v>
      </c>
      <c r="C14" s="11">
        <f t="shared" si="0"/>
        <v>161</v>
      </c>
      <c r="D14" s="11">
        <v>24</v>
      </c>
      <c r="E14" s="11">
        <v>1</v>
      </c>
      <c r="F14" s="11">
        <v>131</v>
      </c>
      <c r="G14" s="11">
        <v>5</v>
      </c>
      <c r="H14" s="11">
        <v>0</v>
      </c>
      <c r="I14" s="4">
        <v>33</v>
      </c>
    </row>
    <row r="15" spans="1:9" x14ac:dyDescent="0.25">
      <c r="A15" s="25">
        <v>8</v>
      </c>
      <c r="B15" s="2" t="s">
        <v>23</v>
      </c>
      <c r="C15" s="11">
        <f t="shared" si="0"/>
        <v>260</v>
      </c>
      <c r="D15" s="11">
        <v>21</v>
      </c>
      <c r="E15" s="11">
        <v>58</v>
      </c>
      <c r="F15" s="11">
        <v>181</v>
      </c>
      <c r="G15" s="11">
        <v>0</v>
      </c>
      <c r="H15" s="11">
        <v>0</v>
      </c>
      <c r="I15" s="4">
        <v>34</v>
      </c>
    </row>
    <row r="16" spans="1:9" x14ac:dyDescent="0.25">
      <c r="A16" s="25">
        <v>9</v>
      </c>
      <c r="B16" s="2" t="s">
        <v>24</v>
      </c>
      <c r="C16" s="11">
        <f t="shared" si="0"/>
        <v>109</v>
      </c>
      <c r="D16" s="11">
        <v>4</v>
      </c>
      <c r="E16" s="11">
        <v>1</v>
      </c>
      <c r="F16" s="11">
        <v>102</v>
      </c>
      <c r="G16" s="11">
        <v>2</v>
      </c>
      <c r="H16" s="11">
        <v>0</v>
      </c>
      <c r="I16" s="4">
        <v>35</v>
      </c>
    </row>
    <row r="17" spans="1:9" x14ac:dyDescent="0.25">
      <c r="A17" s="25">
        <v>10</v>
      </c>
      <c r="B17" s="2" t="s">
        <v>25</v>
      </c>
      <c r="C17" s="11">
        <f t="shared" si="0"/>
        <v>226</v>
      </c>
      <c r="D17" s="12">
        <v>49</v>
      </c>
      <c r="E17" s="12">
        <v>13</v>
      </c>
      <c r="F17" s="12">
        <v>161</v>
      </c>
      <c r="G17" s="12">
        <v>2</v>
      </c>
      <c r="H17" s="12">
        <v>1</v>
      </c>
      <c r="I17" s="4">
        <v>36</v>
      </c>
    </row>
    <row r="18" spans="1:9" x14ac:dyDescent="0.25">
      <c r="A18" s="25">
        <v>11</v>
      </c>
      <c r="B18" s="2" t="s">
        <v>26</v>
      </c>
      <c r="C18" s="11">
        <f t="shared" si="0"/>
        <v>143</v>
      </c>
      <c r="D18" s="11">
        <v>2</v>
      </c>
      <c r="E18" s="11">
        <v>5</v>
      </c>
      <c r="F18" s="11">
        <v>132</v>
      </c>
      <c r="G18" s="11">
        <v>4</v>
      </c>
      <c r="H18" s="11">
        <v>0</v>
      </c>
      <c r="I18" s="4">
        <v>37</v>
      </c>
    </row>
    <row r="19" spans="1:9" x14ac:dyDescent="0.25">
      <c r="A19" s="25">
        <v>12</v>
      </c>
      <c r="B19" s="28" t="s">
        <v>27</v>
      </c>
      <c r="C19" s="11">
        <f t="shared" si="0"/>
        <v>186</v>
      </c>
      <c r="D19" s="11">
        <v>28</v>
      </c>
      <c r="E19" s="11">
        <v>13</v>
      </c>
      <c r="F19" s="11">
        <v>145</v>
      </c>
      <c r="G19" s="11">
        <v>0</v>
      </c>
      <c r="H19" s="11">
        <v>0</v>
      </c>
      <c r="I19" s="4">
        <v>2</v>
      </c>
    </row>
    <row r="20" spans="1:9" x14ac:dyDescent="0.25">
      <c r="A20" s="25">
        <v>13</v>
      </c>
      <c r="B20" s="2" t="s">
        <v>28</v>
      </c>
      <c r="C20" s="11">
        <f t="shared" si="0"/>
        <v>170</v>
      </c>
      <c r="D20" s="11">
        <v>26</v>
      </c>
      <c r="E20" s="11">
        <v>12</v>
      </c>
      <c r="F20" s="11">
        <v>131</v>
      </c>
      <c r="G20" s="11">
        <v>1</v>
      </c>
      <c r="H20" s="11">
        <v>0</v>
      </c>
      <c r="I20" s="4">
        <v>4</v>
      </c>
    </row>
    <row r="21" spans="1:9" x14ac:dyDescent="0.25">
      <c r="A21" s="25">
        <v>14</v>
      </c>
      <c r="B21" s="2" t="s">
        <v>29</v>
      </c>
      <c r="C21" s="11">
        <f t="shared" si="0"/>
        <v>108</v>
      </c>
      <c r="D21" s="11">
        <v>2</v>
      </c>
      <c r="E21" s="11">
        <v>2</v>
      </c>
      <c r="F21" s="11">
        <v>104</v>
      </c>
      <c r="G21" s="11">
        <v>0</v>
      </c>
      <c r="H21" s="11">
        <v>0</v>
      </c>
      <c r="I21" s="4">
        <v>6</v>
      </c>
    </row>
    <row r="22" spans="1:9" x14ac:dyDescent="0.25">
      <c r="A22" s="25">
        <v>15</v>
      </c>
      <c r="B22" s="2" t="s">
        <v>30</v>
      </c>
      <c r="C22" s="11">
        <f t="shared" si="0"/>
        <v>138</v>
      </c>
      <c r="D22" s="11">
        <v>19</v>
      </c>
      <c r="E22" s="11">
        <v>18</v>
      </c>
      <c r="F22" s="11">
        <v>99</v>
      </c>
      <c r="G22" s="11">
        <v>2</v>
      </c>
      <c r="H22" s="11">
        <v>0</v>
      </c>
      <c r="I22" s="4">
        <v>8</v>
      </c>
    </row>
    <row r="23" spans="1:9" x14ac:dyDescent="0.25">
      <c r="A23" s="25">
        <v>16</v>
      </c>
      <c r="B23" s="2" t="s">
        <v>31</v>
      </c>
      <c r="C23" s="11">
        <f t="shared" si="0"/>
        <v>152</v>
      </c>
      <c r="D23" s="11">
        <v>8</v>
      </c>
      <c r="E23" s="11">
        <v>9</v>
      </c>
      <c r="F23" s="11">
        <v>135</v>
      </c>
      <c r="G23" s="11">
        <v>0</v>
      </c>
      <c r="H23" s="11">
        <v>0</v>
      </c>
      <c r="I23" s="4">
        <v>10</v>
      </c>
    </row>
    <row r="24" spans="1:9" x14ac:dyDescent="0.25">
      <c r="A24" s="25">
        <v>17</v>
      </c>
      <c r="B24" s="2" t="s">
        <v>32</v>
      </c>
      <c r="C24" s="11">
        <f t="shared" si="0"/>
        <v>173</v>
      </c>
      <c r="D24" s="11">
        <v>29</v>
      </c>
      <c r="E24" s="11">
        <v>16</v>
      </c>
      <c r="F24" s="11">
        <v>127</v>
      </c>
      <c r="G24" s="11">
        <v>1</v>
      </c>
      <c r="H24" s="11">
        <v>0</v>
      </c>
      <c r="I24" s="4">
        <v>15</v>
      </c>
    </row>
    <row r="25" spans="1:9" x14ac:dyDescent="0.25">
      <c r="A25" s="25">
        <v>18</v>
      </c>
      <c r="B25" s="2" t="s">
        <v>33</v>
      </c>
      <c r="C25" s="11">
        <f t="shared" si="0"/>
        <v>178</v>
      </c>
      <c r="D25" s="11">
        <v>5</v>
      </c>
      <c r="E25" s="11">
        <v>2</v>
      </c>
      <c r="F25" s="11">
        <v>168</v>
      </c>
      <c r="G25" s="11">
        <v>3</v>
      </c>
      <c r="H25" s="11">
        <v>0</v>
      </c>
      <c r="I25" s="4">
        <v>19</v>
      </c>
    </row>
    <row r="26" spans="1:9" x14ac:dyDescent="0.25">
      <c r="A26" s="25">
        <v>19</v>
      </c>
      <c r="B26" s="2" t="s">
        <v>34</v>
      </c>
      <c r="C26" s="11">
        <f t="shared" si="0"/>
        <v>200</v>
      </c>
      <c r="D26" s="11">
        <v>67</v>
      </c>
      <c r="E26" s="11">
        <v>19</v>
      </c>
      <c r="F26" s="11">
        <v>114</v>
      </c>
      <c r="G26" s="11">
        <v>0</v>
      </c>
      <c r="H26" s="11">
        <v>0</v>
      </c>
      <c r="I26" s="4">
        <v>20</v>
      </c>
    </row>
    <row r="27" spans="1:9" x14ac:dyDescent="0.25">
      <c r="A27" s="25">
        <v>20</v>
      </c>
      <c r="B27" s="2" t="s">
        <v>35</v>
      </c>
      <c r="C27" s="11">
        <f t="shared" si="0"/>
        <v>209</v>
      </c>
      <c r="D27" s="11">
        <v>11</v>
      </c>
      <c r="E27" s="11">
        <v>5</v>
      </c>
      <c r="F27" s="11">
        <v>186</v>
      </c>
      <c r="G27" s="11">
        <v>6</v>
      </c>
      <c r="H27" s="11">
        <v>1</v>
      </c>
      <c r="I27" s="4">
        <v>24</v>
      </c>
    </row>
    <row r="28" spans="1:9" x14ac:dyDescent="0.25">
      <c r="A28" s="25">
        <v>21</v>
      </c>
      <c r="B28" s="2" t="s">
        <v>36</v>
      </c>
      <c r="C28" s="11">
        <f t="shared" si="0"/>
        <v>227</v>
      </c>
      <c r="D28" s="11">
        <v>32</v>
      </c>
      <c r="E28" s="11">
        <v>6</v>
      </c>
      <c r="F28" s="11">
        <v>186</v>
      </c>
      <c r="G28" s="11">
        <v>2</v>
      </c>
      <c r="H28" s="11">
        <v>1</v>
      </c>
      <c r="I28" s="4">
        <v>25</v>
      </c>
    </row>
    <row r="29" spans="1:9" x14ac:dyDescent="0.25">
      <c r="A29" s="25">
        <v>22</v>
      </c>
      <c r="B29" s="2" t="s">
        <v>37</v>
      </c>
      <c r="C29" s="11">
        <f t="shared" si="0"/>
        <v>190</v>
      </c>
      <c r="D29" s="11">
        <v>28</v>
      </c>
      <c r="E29" s="11">
        <v>19</v>
      </c>
      <c r="F29" s="11">
        <v>142</v>
      </c>
      <c r="G29" s="11">
        <v>1</v>
      </c>
      <c r="H29" s="11">
        <v>0</v>
      </c>
      <c r="I29" s="4">
        <v>11</v>
      </c>
    </row>
    <row r="30" spans="1:9" x14ac:dyDescent="0.25">
      <c r="A30" s="25">
        <v>23</v>
      </c>
      <c r="B30" s="2" t="s">
        <v>38</v>
      </c>
      <c r="C30" s="11">
        <f t="shared" si="0"/>
        <v>106</v>
      </c>
      <c r="D30" s="11">
        <v>27</v>
      </c>
      <c r="E30" s="11">
        <v>11</v>
      </c>
      <c r="F30" s="11">
        <v>68</v>
      </c>
      <c r="G30" s="11">
        <v>0</v>
      </c>
      <c r="H30" s="11">
        <v>0</v>
      </c>
      <c r="I30" s="4">
        <v>12</v>
      </c>
    </row>
    <row r="31" spans="1:9" x14ac:dyDescent="0.25">
      <c r="A31" s="25">
        <v>24</v>
      </c>
      <c r="B31" s="2" t="s">
        <v>39</v>
      </c>
      <c r="C31" s="11">
        <f t="shared" si="0"/>
        <v>204</v>
      </c>
      <c r="D31" s="11">
        <v>44</v>
      </c>
      <c r="E31" s="11">
        <v>34</v>
      </c>
      <c r="F31" s="11">
        <v>125</v>
      </c>
      <c r="G31" s="11">
        <v>1</v>
      </c>
      <c r="H31" s="11">
        <v>0</v>
      </c>
      <c r="I31" s="4">
        <v>14</v>
      </c>
    </row>
    <row r="32" spans="1:9" x14ac:dyDescent="0.25">
      <c r="A32" s="25">
        <v>25</v>
      </c>
      <c r="B32" s="2" t="s">
        <v>40</v>
      </c>
      <c r="C32" s="11">
        <f t="shared" si="0"/>
        <v>151</v>
      </c>
      <c r="D32" s="11">
        <v>11</v>
      </c>
      <c r="E32" s="11">
        <v>8</v>
      </c>
      <c r="F32" s="11">
        <v>128</v>
      </c>
      <c r="G32" s="11">
        <v>4</v>
      </c>
      <c r="H32" s="11">
        <v>0</v>
      </c>
      <c r="I32" s="4">
        <v>17</v>
      </c>
    </row>
    <row r="33" spans="1:9" x14ac:dyDescent="0.25">
      <c r="A33" s="25">
        <v>26</v>
      </c>
      <c r="B33" s="2" t="s">
        <v>41</v>
      </c>
      <c r="C33" s="11">
        <f t="shared" si="0"/>
        <v>557</v>
      </c>
      <c r="D33" s="11">
        <v>38</v>
      </c>
      <c r="E33" s="11">
        <v>10</v>
      </c>
      <c r="F33" s="11">
        <v>504</v>
      </c>
      <c r="G33" s="11">
        <v>5</v>
      </c>
      <c r="H33" s="11">
        <v>0</v>
      </c>
      <c r="I33" s="4">
        <v>38</v>
      </c>
    </row>
    <row r="34" spans="1:9" x14ac:dyDescent="0.25">
      <c r="A34" s="25">
        <v>27</v>
      </c>
      <c r="B34" s="2" t="s">
        <v>42</v>
      </c>
      <c r="C34" s="11">
        <f t="shared" si="0"/>
        <v>461</v>
      </c>
      <c r="D34" s="11">
        <v>34</v>
      </c>
      <c r="E34" s="11">
        <v>21</v>
      </c>
      <c r="F34" s="11">
        <v>391</v>
      </c>
      <c r="G34" s="11">
        <v>15</v>
      </c>
      <c r="H34" s="11">
        <v>0</v>
      </c>
      <c r="I34" s="4">
        <v>40</v>
      </c>
    </row>
    <row r="35" spans="1:9" x14ac:dyDescent="0.25">
      <c r="A35" s="25">
        <v>28</v>
      </c>
      <c r="B35" s="2" t="s">
        <v>43</v>
      </c>
      <c r="C35" s="11">
        <f t="shared" si="0"/>
        <v>225</v>
      </c>
      <c r="D35" s="11">
        <v>17</v>
      </c>
      <c r="E35" s="11">
        <v>7</v>
      </c>
      <c r="F35" s="11">
        <v>198</v>
      </c>
      <c r="G35" s="11">
        <v>3</v>
      </c>
      <c r="H35" s="11">
        <v>0</v>
      </c>
      <c r="I35" s="4">
        <v>42</v>
      </c>
    </row>
    <row r="36" spans="1:9" x14ac:dyDescent="0.25">
      <c r="A36" s="25">
        <v>29</v>
      </c>
      <c r="B36" s="2" t="s">
        <v>44</v>
      </c>
      <c r="C36" s="11">
        <f t="shared" si="0"/>
        <v>151</v>
      </c>
      <c r="D36" s="11">
        <v>17</v>
      </c>
      <c r="E36" s="11">
        <v>4</v>
      </c>
      <c r="F36" s="11">
        <v>126</v>
      </c>
      <c r="G36" s="11">
        <v>4</v>
      </c>
      <c r="H36" s="11">
        <v>0</v>
      </c>
      <c r="I36" s="4">
        <v>44</v>
      </c>
    </row>
    <row r="37" spans="1:9" x14ac:dyDescent="0.25">
      <c r="A37" s="25">
        <v>30</v>
      </c>
      <c r="B37" s="2" t="s">
        <v>45</v>
      </c>
      <c r="C37" s="11">
        <f t="shared" si="0"/>
        <v>131</v>
      </c>
      <c r="D37" s="11">
        <v>7</v>
      </c>
      <c r="E37" s="11">
        <v>3</v>
      </c>
      <c r="F37" s="11">
        <v>118</v>
      </c>
      <c r="G37" s="11">
        <v>3</v>
      </c>
      <c r="H37" s="11">
        <v>0</v>
      </c>
      <c r="I37" s="4">
        <v>45</v>
      </c>
    </row>
    <row r="38" spans="1:9" x14ac:dyDescent="0.25">
      <c r="A38" s="25">
        <v>31</v>
      </c>
      <c r="B38" s="2" t="s">
        <v>46</v>
      </c>
      <c r="C38" s="11">
        <f t="shared" si="0"/>
        <v>141</v>
      </c>
      <c r="D38" s="11">
        <v>11</v>
      </c>
      <c r="E38" s="11"/>
      <c r="F38" s="11">
        <v>128</v>
      </c>
      <c r="G38" s="11">
        <v>2</v>
      </c>
      <c r="H38" s="11">
        <v>0</v>
      </c>
      <c r="I38" s="4">
        <v>46</v>
      </c>
    </row>
    <row r="39" spans="1:9" x14ac:dyDescent="0.25">
      <c r="A39" s="25">
        <v>32</v>
      </c>
      <c r="B39" s="2" t="s">
        <v>47</v>
      </c>
      <c r="C39" s="11">
        <f t="shared" si="0"/>
        <v>56</v>
      </c>
      <c r="D39" s="11">
        <v>2</v>
      </c>
      <c r="E39" s="11">
        <v>1</v>
      </c>
      <c r="F39" s="11">
        <v>48</v>
      </c>
      <c r="G39" s="11">
        <v>5</v>
      </c>
      <c r="H39" s="11">
        <v>0</v>
      </c>
      <c r="I39" s="4">
        <v>48</v>
      </c>
    </row>
    <row r="40" spans="1:9" x14ac:dyDescent="0.25">
      <c r="A40" s="25">
        <v>33</v>
      </c>
      <c r="B40" s="2" t="s">
        <v>48</v>
      </c>
      <c r="C40" s="11">
        <f t="shared" si="0"/>
        <v>241</v>
      </c>
      <c r="D40" s="11">
        <v>14</v>
      </c>
      <c r="E40" s="11">
        <v>5</v>
      </c>
      <c r="F40" s="11">
        <v>213</v>
      </c>
      <c r="G40" s="11">
        <v>9</v>
      </c>
      <c r="H40" s="11">
        <v>0</v>
      </c>
      <c r="I40" s="4">
        <v>49</v>
      </c>
    </row>
    <row r="41" spans="1:9" x14ac:dyDescent="0.25">
      <c r="A41" s="25">
        <v>34</v>
      </c>
      <c r="B41" s="2" t="s">
        <v>49</v>
      </c>
      <c r="C41" s="11">
        <f t="shared" si="0"/>
        <v>173</v>
      </c>
      <c r="D41" s="11">
        <v>44</v>
      </c>
      <c r="E41" s="11">
        <v>6</v>
      </c>
      <c r="F41" s="11">
        <v>121</v>
      </c>
      <c r="G41" s="11">
        <v>2</v>
      </c>
      <c r="H41" s="11">
        <v>0</v>
      </c>
      <c r="I41" s="4">
        <v>51</v>
      </c>
    </row>
    <row r="42" spans="1:9" x14ac:dyDescent="0.25">
      <c r="A42" s="25">
        <v>35</v>
      </c>
      <c r="B42" s="2" t="s">
        <v>50</v>
      </c>
      <c r="C42" s="11">
        <f t="shared" si="0"/>
        <v>159</v>
      </c>
      <c r="D42" s="11">
        <v>27</v>
      </c>
      <c r="E42" s="11">
        <v>2</v>
      </c>
      <c r="F42" s="11">
        <v>126</v>
      </c>
      <c r="G42" s="11">
        <v>3</v>
      </c>
      <c r="H42" s="11">
        <v>1</v>
      </c>
      <c r="I42" s="4">
        <v>52</v>
      </c>
    </row>
    <row r="43" spans="1:9" x14ac:dyDescent="0.25">
      <c r="A43" s="25">
        <v>36</v>
      </c>
      <c r="B43" s="2" t="s">
        <v>51</v>
      </c>
      <c r="C43" s="11">
        <f t="shared" si="0"/>
        <v>111</v>
      </c>
      <c r="D43" s="29">
        <v>2</v>
      </c>
      <c r="E43" s="29">
        <v>4</v>
      </c>
      <c r="F43" s="29">
        <v>105</v>
      </c>
      <c r="G43" s="29">
        <v>0</v>
      </c>
      <c r="H43" s="29">
        <v>0</v>
      </c>
      <c r="I43" s="4">
        <v>54</v>
      </c>
    </row>
    <row r="44" spans="1:9" x14ac:dyDescent="0.25">
      <c r="A44" s="25">
        <v>37</v>
      </c>
      <c r="B44" s="28" t="s">
        <v>52</v>
      </c>
      <c r="C44" s="11">
        <f t="shared" si="0"/>
        <v>137</v>
      </c>
      <c r="D44" s="11">
        <v>31</v>
      </c>
      <c r="E44" s="11">
        <v>13</v>
      </c>
      <c r="F44" s="11">
        <v>92</v>
      </c>
      <c r="G44" s="11">
        <v>0</v>
      </c>
      <c r="H44" s="11">
        <v>1</v>
      </c>
      <c r="I44" s="4">
        <v>56</v>
      </c>
    </row>
    <row r="45" spans="1:9" x14ac:dyDescent="0.25">
      <c r="A45" s="25">
        <v>38</v>
      </c>
      <c r="B45" s="28" t="s">
        <v>53</v>
      </c>
      <c r="C45" s="11">
        <f t="shared" si="0"/>
        <v>65</v>
      </c>
      <c r="D45" s="11">
        <v>5</v>
      </c>
      <c r="E45" s="11">
        <v>2</v>
      </c>
      <c r="F45" s="11">
        <v>58</v>
      </c>
      <c r="G45" s="11">
        <v>0</v>
      </c>
      <c r="H45" s="11">
        <v>0</v>
      </c>
      <c r="I45" s="4">
        <v>58</v>
      </c>
    </row>
    <row r="46" spans="1:9" x14ac:dyDescent="0.25">
      <c r="A46" s="25">
        <v>39</v>
      </c>
      <c r="B46" s="2" t="s">
        <v>54</v>
      </c>
      <c r="C46" s="11">
        <f t="shared" si="0"/>
        <v>124</v>
      </c>
      <c r="D46" s="11">
        <v>7</v>
      </c>
      <c r="E46" s="11">
        <v>6</v>
      </c>
      <c r="F46" s="11">
        <v>111</v>
      </c>
      <c r="G46" s="11">
        <v>0</v>
      </c>
      <c r="H46" s="11">
        <v>0</v>
      </c>
      <c r="I46" s="4">
        <v>60</v>
      </c>
    </row>
    <row r="47" spans="1:9" x14ac:dyDescent="0.25">
      <c r="A47" s="25">
        <v>40</v>
      </c>
      <c r="B47" s="2" t="s">
        <v>55</v>
      </c>
      <c r="C47" s="11">
        <f t="shared" si="0"/>
        <v>105</v>
      </c>
      <c r="D47" s="11">
        <v>12</v>
      </c>
      <c r="E47" s="11">
        <v>1</v>
      </c>
      <c r="F47" s="11">
        <v>92</v>
      </c>
      <c r="G47" s="11">
        <v>0</v>
      </c>
      <c r="H47" s="11">
        <v>0</v>
      </c>
      <c r="I47" s="4">
        <v>62</v>
      </c>
    </row>
    <row r="48" spans="1:9" x14ac:dyDescent="0.25">
      <c r="A48" s="25">
        <v>41</v>
      </c>
      <c r="B48" s="2" t="s">
        <v>56</v>
      </c>
      <c r="C48" s="11">
        <f t="shared" si="0"/>
        <v>222</v>
      </c>
      <c r="D48" s="11">
        <v>16</v>
      </c>
      <c r="E48" s="11">
        <v>23</v>
      </c>
      <c r="F48" s="11">
        <v>181</v>
      </c>
      <c r="G48" s="11">
        <v>2</v>
      </c>
      <c r="H48" s="11">
        <v>0</v>
      </c>
      <c r="I48" s="4">
        <v>64</v>
      </c>
    </row>
    <row r="49" spans="1:9" x14ac:dyDescent="0.25">
      <c r="A49" s="25">
        <v>42</v>
      </c>
      <c r="B49" s="2" t="s">
        <v>57</v>
      </c>
      <c r="C49" s="11">
        <f>+D49+E49+F49+G49+H49</f>
        <v>183</v>
      </c>
      <c r="D49" s="11">
        <v>42</v>
      </c>
      <c r="E49" s="11">
        <v>6</v>
      </c>
      <c r="F49" s="11">
        <v>125</v>
      </c>
      <c r="G49" s="11"/>
      <c r="H49" s="11">
        <v>10</v>
      </c>
      <c r="I49" s="4">
        <v>66</v>
      </c>
    </row>
    <row r="50" spans="1:9" x14ac:dyDescent="0.25">
      <c r="A50" s="25">
        <v>43</v>
      </c>
      <c r="B50" s="2" t="s">
        <v>58</v>
      </c>
      <c r="C50" s="11">
        <f t="shared" si="0"/>
        <v>71</v>
      </c>
      <c r="D50" s="11">
        <v>5</v>
      </c>
      <c r="E50" s="11">
        <v>0</v>
      </c>
      <c r="F50" s="11">
        <v>65</v>
      </c>
      <c r="G50" s="11">
        <v>1</v>
      </c>
      <c r="H50" s="11">
        <v>0</v>
      </c>
      <c r="I50" s="4">
        <v>67</v>
      </c>
    </row>
    <row r="51" spans="1:9" x14ac:dyDescent="0.25">
      <c r="A51" s="25">
        <v>44</v>
      </c>
      <c r="B51" s="2" t="s">
        <v>59</v>
      </c>
      <c r="C51" s="11">
        <f t="shared" si="0"/>
        <v>142</v>
      </c>
      <c r="D51" s="11">
        <v>19</v>
      </c>
      <c r="E51" s="11">
        <v>2</v>
      </c>
      <c r="F51" s="11">
        <v>120</v>
      </c>
      <c r="G51" s="11">
        <v>1</v>
      </c>
      <c r="H51" s="11">
        <v>0</v>
      </c>
      <c r="I51" s="4">
        <v>68</v>
      </c>
    </row>
    <row r="52" spans="1:9" x14ac:dyDescent="0.25">
      <c r="A52" s="25">
        <v>45</v>
      </c>
      <c r="B52" s="2" t="s">
        <v>60</v>
      </c>
      <c r="C52" s="11">
        <f t="shared" si="0"/>
        <v>111</v>
      </c>
      <c r="D52" s="11">
        <v>14</v>
      </c>
      <c r="E52" s="11">
        <v>4</v>
      </c>
      <c r="F52" s="11">
        <v>91</v>
      </c>
      <c r="G52" s="11">
        <v>2</v>
      </c>
      <c r="H52" s="11">
        <v>0</v>
      </c>
      <c r="I52" s="4">
        <v>70</v>
      </c>
    </row>
    <row r="53" spans="1:9" x14ac:dyDescent="0.25">
      <c r="A53" s="25">
        <v>46</v>
      </c>
      <c r="B53" s="2" t="s">
        <v>61</v>
      </c>
      <c r="C53" s="11">
        <f t="shared" si="0"/>
        <v>94</v>
      </c>
      <c r="D53" s="11">
        <v>4</v>
      </c>
      <c r="E53" s="11">
        <v>0</v>
      </c>
      <c r="F53" s="11">
        <v>90</v>
      </c>
      <c r="G53" s="11">
        <v>0</v>
      </c>
      <c r="H53" s="11">
        <v>0</v>
      </c>
      <c r="I53" s="4">
        <v>72</v>
      </c>
    </row>
    <row r="54" spans="1:9" x14ac:dyDescent="0.25">
      <c r="A54" s="25">
        <v>47</v>
      </c>
      <c r="B54" s="2" t="s">
        <v>62</v>
      </c>
      <c r="C54" s="11">
        <f t="shared" si="0"/>
        <v>91</v>
      </c>
      <c r="D54" s="11">
        <v>8</v>
      </c>
      <c r="E54" s="11">
        <v>0</v>
      </c>
      <c r="F54" s="11">
        <v>77</v>
      </c>
      <c r="G54" s="11">
        <v>4</v>
      </c>
      <c r="H54" s="11">
        <v>2</v>
      </c>
      <c r="I54" s="4">
        <v>74</v>
      </c>
    </row>
    <row r="55" spans="1:9" x14ac:dyDescent="0.25">
      <c r="A55" s="25">
        <v>48</v>
      </c>
      <c r="B55" s="2" t="s">
        <v>63</v>
      </c>
      <c r="C55" s="11">
        <f t="shared" si="0"/>
        <v>169</v>
      </c>
      <c r="D55" s="11">
        <v>9</v>
      </c>
      <c r="E55" s="11">
        <v>8</v>
      </c>
      <c r="F55" s="11">
        <v>149</v>
      </c>
      <c r="G55" s="11">
        <v>2</v>
      </c>
      <c r="H55" s="11">
        <v>1</v>
      </c>
      <c r="I55" s="4">
        <v>75</v>
      </c>
    </row>
    <row r="56" spans="1:9" x14ac:dyDescent="0.25">
      <c r="A56" s="25">
        <v>49</v>
      </c>
      <c r="B56" s="28" t="s">
        <v>64</v>
      </c>
      <c r="C56" s="11">
        <f t="shared" si="0"/>
        <v>88</v>
      </c>
      <c r="D56" s="11">
        <v>2</v>
      </c>
      <c r="E56" s="11">
        <v>1</v>
      </c>
      <c r="F56" s="11">
        <v>85</v>
      </c>
      <c r="G56" s="11">
        <v>0</v>
      </c>
      <c r="H56" s="11">
        <v>0</v>
      </c>
      <c r="I56" s="4">
        <v>77</v>
      </c>
    </row>
    <row r="57" spans="1:9" x14ac:dyDescent="0.25">
      <c r="A57" s="25">
        <v>50</v>
      </c>
      <c r="B57" s="2" t="s">
        <v>65</v>
      </c>
      <c r="C57" s="11">
        <f t="shared" si="0"/>
        <v>312</v>
      </c>
      <c r="D57" s="11">
        <v>13</v>
      </c>
      <c r="E57" s="11">
        <v>4</v>
      </c>
      <c r="F57" s="11">
        <v>295</v>
      </c>
      <c r="G57" s="11">
        <v>0</v>
      </c>
      <c r="H57" s="11">
        <v>0</v>
      </c>
      <c r="I57" s="4">
        <v>79</v>
      </c>
    </row>
    <row r="58" spans="1:9" x14ac:dyDescent="0.25">
      <c r="A58" s="25">
        <v>51</v>
      </c>
      <c r="B58" s="2" t="s">
        <v>66</v>
      </c>
      <c r="C58" s="11">
        <f t="shared" si="0"/>
        <v>188</v>
      </c>
      <c r="D58" s="11">
        <v>18</v>
      </c>
      <c r="E58" s="11">
        <v>5</v>
      </c>
      <c r="F58" s="11">
        <v>163</v>
      </c>
      <c r="G58" s="11">
        <v>2</v>
      </c>
      <c r="H58" s="11">
        <v>0</v>
      </c>
      <c r="I58" s="4">
        <v>80</v>
      </c>
    </row>
    <row r="59" spans="1:9" x14ac:dyDescent="0.25">
      <c r="A59" s="25">
        <v>52</v>
      </c>
      <c r="B59" s="28" t="s">
        <v>67</v>
      </c>
      <c r="C59" s="11">
        <f t="shared" si="0"/>
        <v>172</v>
      </c>
      <c r="D59" s="11">
        <v>41</v>
      </c>
      <c r="E59" s="11">
        <v>7</v>
      </c>
      <c r="F59" s="11">
        <v>121</v>
      </c>
      <c r="G59" s="11">
        <v>3</v>
      </c>
      <c r="H59" s="11">
        <v>0</v>
      </c>
      <c r="I59" s="4">
        <v>82</v>
      </c>
    </row>
    <row r="60" spans="1:9" x14ac:dyDescent="0.25">
      <c r="A60" s="25">
        <v>53</v>
      </c>
      <c r="B60" s="2" t="s">
        <v>68</v>
      </c>
      <c r="C60" s="11">
        <f t="shared" si="0"/>
        <v>157</v>
      </c>
      <c r="D60" s="11">
        <v>27</v>
      </c>
      <c r="E60" s="11">
        <v>6</v>
      </c>
      <c r="F60" s="11">
        <v>123</v>
      </c>
      <c r="G60" s="11">
        <v>1</v>
      </c>
      <c r="H60" s="11">
        <v>0</v>
      </c>
      <c r="I60" s="4">
        <v>83</v>
      </c>
    </row>
    <row r="61" spans="1:9" x14ac:dyDescent="0.25">
      <c r="A61" s="25">
        <v>54</v>
      </c>
      <c r="B61" s="2" t="s">
        <v>69</v>
      </c>
      <c r="C61" s="11">
        <f t="shared" si="0"/>
        <v>106</v>
      </c>
      <c r="D61" s="11">
        <v>0</v>
      </c>
      <c r="E61" s="11">
        <v>2</v>
      </c>
      <c r="F61" s="11">
        <v>102</v>
      </c>
      <c r="G61" s="11">
        <v>2</v>
      </c>
      <c r="H61" s="11">
        <v>0</v>
      </c>
      <c r="I61" s="4">
        <v>84</v>
      </c>
    </row>
    <row r="62" spans="1:9" x14ac:dyDescent="0.25">
      <c r="A62" s="25">
        <v>55</v>
      </c>
      <c r="B62" s="2" t="s">
        <v>70</v>
      </c>
      <c r="C62" s="11">
        <f t="shared" si="0"/>
        <v>107</v>
      </c>
      <c r="D62" s="11">
        <v>15</v>
      </c>
      <c r="E62" s="11">
        <v>1</v>
      </c>
      <c r="F62" s="11">
        <v>90</v>
      </c>
      <c r="G62" s="11">
        <v>1</v>
      </c>
      <c r="H62" s="11">
        <v>0</v>
      </c>
      <c r="I62" s="4">
        <v>86</v>
      </c>
    </row>
    <row r="63" spans="1:9" x14ac:dyDescent="0.25">
      <c r="A63" s="25">
        <v>56</v>
      </c>
      <c r="B63" s="2" t="s">
        <v>71</v>
      </c>
      <c r="C63" s="11">
        <f t="shared" si="0"/>
        <v>143</v>
      </c>
      <c r="D63" s="11">
        <v>7</v>
      </c>
      <c r="E63" s="11">
        <v>7</v>
      </c>
      <c r="F63" s="11">
        <v>124</v>
      </c>
      <c r="G63" s="11">
        <v>1</v>
      </c>
      <c r="H63" s="11">
        <v>4</v>
      </c>
      <c r="I63" s="4">
        <v>87</v>
      </c>
    </row>
    <row r="64" spans="1:9" x14ac:dyDescent="0.25">
      <c r="A64" s="25">
        <v>57</v>
      </c>
      <c r="B64" s="2" t="s">
        <v>72</v>
      </c>
      <c r="C64" s="11">
        <f t="shared" si="0"/>
        <v>156</v>
      </c>
      <c r="D64" s="11">
        <v>12</v>
      </c>
      <c r="E64" s="11">
        <v>4</v>
      </c>
      <c r="F64" s="11">
        <v>138</v>
      </c>
      <c r="G64" s="11">
        <v>2</v>
      </c>
      <c r="H64" s="11">
        <v>0</v>
      </c>
      <c r="I64" s="4">
        <v>89</v>
      </c>
    </row>
    <row r="65" spans="1:9" x14ac:dyDescent="0.25">
      <c r="A65" s="25">
        <v>58</v>
      </c>
      <c r="B65" s="2" t="s">
        <v>73</v>
      </c>
      <c r="C65" s="11">
        <f t="shared" si="0"/>
        <v>144</v>
      </c>
      <c r="D65" s="11">
        <v>29</v>
      </c>
      <c r="E65" s="11">
        <v>7</v>
      </c>
      <c r="F65" s="11">
        <v>108</v>
      </c>
      <c r="G65" s="11">
        <v>0</v>
      </c>
      <c r="H65" s="11">
        <v>0</v>
      </c>
      <c r="I65" s="4">
        <v>91</v>
      </c>
    </row>
    <row r="66" spans="1:9" x14ac:dyDescent="0.25">
      <c r="A66" s="25">
        <v>59</v>
      </c>
      <c r="B66" s="2" t="s">
        <v>74</v>
      </c>
      <c r="C66" s="11">
        <f t="shared" si="0"/>
        <v>83</v>
      </c>
      <c r="D66" s="11">
        <v>5</v>
      </c>
      <c r="E66" s="11">
        <v>0</v>
      </c>
      <c r="F66" s="11">
        <v>75</v>
      </c>
      <c r="G66" s="11">
        <v>3</v>
      </c>
      <c r="H66" s="11">
        <v>0</v>
      </c>
      <c r="I66" s="4">
        <v>92</v>
      </c>
    </row>
    <row r="67" spans="1:9" x14ac:dyDescent="0.25">
      <c r="A67" s="25">
        <v>60</v>
      </c>
      <c r="B67" s="2" t="s">
        <v>75</v>
      </c>
      <c r="C67" s="11">
        <f t="shared" si="0"/>
        <v>75</v>
      </c>
      <c r="D67" s="11">
        <v>5</v>
      </c>
      <c r="E67" s="11">
        <v>0</v>
      </c>
      <c r="F67" s="11">
        <v>70</v>
      </c>
      <c r="G67" s="11">
        <v>0</v>
      </c>
      <c r="H67" s="11">
        <v>0</v>
      </c>
      <c r="I67" s="4">
        <v>93</v>
      </c>
    </row>
    <row r="68" spans="1:9" x14ac:dyDescent="0.25">
      <c r="A68" s="25">
        <v>61</v>
      </c>
      <c r="B68" s="2" t="s">
        <v>76</v>
      </c>
      <c r="C68" s="11">
        <f t="shared" si="0"/>
        <v>109</v>
      </c>
      <c r="D68" s="11">
        <v>3</v>
      </c>
      <c r="E68" s="11">
        <v>0</v>
      </c>
      <c r="F68" s="11">
        <v>105</v>
      </c>
      <c r="G68" s="11">
        <v>1</v>
      </c>
      <c r="H68" s="11">
        <v>0</v>
      </c>
      <c r="I68" s="4">
        <v>94</v>
      </c>
    </row>
    <row r="69" spans="1:9" x14ac:dyDescent="0.25">
      <c r="A69" s="25">
        <v>62</v>
      </c>
      <c r="B69" s="2" t="s">
        <v>77</v>
      </c>
      <c r="C69" s="11">
        <f t="shared" si="0"/>
        <v>64</v>
      </c>
      <c r="D69" s="11">
        <v>2</v>
      </c>
      <c r="E69" s="11">
        <v>0</v>
      </c>
      <c r="F69" s="11">
        <v>62</v>
      </c>
      <c r="G69" s="11">
        <v>0</v>
      </c>
      <c r="H69" s="11">
        <v>0</v>
      </c>
      <c r="I69" s="4">
        <v>95</v>
      </c>
    </row>
    <row r="70" spans="1:9" x14ac:dyDescent="0.25">
      <c r="A70" s="25">
        <v>63</v>
      </c>
      <c r="B70" s="2" t="s">
        <v>78</v>
      </c>
      <c r="C70" s="11">
        <f t="shared" si="0"/>
        <v>103</v>
      </c>
      <c r="D70" s="11">
        <v>3</v>
      </c>
      <c r="E70" s="11">
        <v>0</v>
      </c>
      <c r="F70" s="11">
        <v>99</v>
      </c>
      <c r="G70" s="11">
        <v>1</v>
      </c>
      <c r="H70" s="11">
        <v>0</v>
      </c>
      <c r="I70" s="4">
        <v>96</v>
      </c>
    </row>
    <row r="71" spans="1:9" x14ac:dyDescent="0.25">
      <c r="A71" s="25"/>
      <c r="B71" s="30" t="s">
        <v>4</v>
      </c>
      <c r="C71" s="30">
        <f>SUM(C8:C70)</f>
        <v>10659</v>
      </c>
      <c r="D71" s="30">
        <f t="shared" ref="D71:H71" si="1">SUM(D8:D70)</f>
        <v>1125</v>
      </c>
      <c r="E71" s="30">
        <f t="shared" si="1"/>
        <v>456</v>
      </c>
      <c r="F71" s="30">
        <f t="shared" si="1"/>
        <v>8897</v>
      </c>
      <c r="G71" s="30">
        <f t="shared" si="1"/>
        <v>158</v>
      </c>
      <c r="H71" s="30">
        <f t="shared" si="1"/>
        <v>23</v>
      </c>
    </row>
  </sheetData>
  <mergeCells count="5">
    <mergeCell ref="A4:A6"/>
    <mergeCell ref="B4:B6"/>
    <mergeCell ref="C4:C6"/>
    <mergeCell ref="D4:H5"/>
    <mergeCell ref="I4:I7"/>
  </mergeCells>
  <pageMargins left="0.7" right="0.7" top="0.75" bottom="0.75" header="0.3" footer="0.3"/>
  <pageSetup paperSize="9" orientation="portrait" horizontalDpi="4294967295" verticalDpi="4294967295" r:id="rId1"/>
  <ignoredErrors>
    <ignoredError sqref="C71:H7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PL4. Công chức</vt:lpstr>
      <vt:lpstr>PL5. Viên chức</vt:lpstr>
      <vt:lpstr>PL6. TK Xã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Vũ Quang Hà</dc:creator>
  <cp:lastModifiedBy>Lê Tuấn Anh</cp:lastModifiedBy>
  <cp:lastPrinted>2022-03-15T01:58:20Z</cp:lastPrinted>
  <dcterms:created xsi:type="dcterms:W3CDTF">2022-02-25T04:51:36Z</dcterms:created>
  <dcterms:modified xsi:type="dcterms:W3CDTF">2022-03-15T07:41:55Z</dcterms:modified>
</cp:coreProperties>
</file>